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收入" sheetId="1" r:id="rId1"/>
    <sheet name="支出" sheetId="2" r:id="rId2"/>
    <sheet name="成本" sheetId="3" r:id="rId3"/>
    <sheet name="利润" sheetId="4" r:id="rId4"/>
    <sheet name="成本核算表" sheetId="5" r:id="rId5"/>
    <sheet name="账务处理" sheetId="6" r:id="rId6"/>
  </sheets>
  <calcPr calcId="144525"/>
</workbook>
</file>

<file path=xl/sharedStrings.xml><?xml version="1.0" encoding="utf-8"?>
<sst xmlns="http://schemas.openxmlformats.org/spreadsheetml/2006/main" count="504" uniqueCount="320">
  <si>
    <t>摘要</t>
  </si>
  <si>
    <t>收款方式</t>
  </si>
  <si>
    <t>收款原因合计</t>
  </si>
  <si>
    <t>经营收入</t>
  </si>
  <si>
    <t>筹资收入</t>
  </si>
  <si>
    <t>投资收入</t>
  </si>
  <si>
    <t>日期</t>
  </si>
  <si>
    <t>金额</t>
  </si>
  <si>
    <t>现金</t>
  </si>
  <si>
    <t>银行存款</t>
  </si>
  <si>
    <t>承担汇票</t>
  </si>
  <si>
    <t>微信</t>
  </si>
  <si>
    <t>支付宝</t>
  </si>
  <si>
    <t>信用卡</t>
  </si>
  <si>
    <t>合计</t>
  </si>
  <si>
    <t>客户</t>
  </si>
  <si>
    <t>业务员</t>
  </si>
  <si>
    <t>商品名称</t>
  </si>
  <si>
    <t>数量</t>
  </si>
  <si>
    <t>单价</t>
  </si>
  <si>
    <t>金额合计</t>
  </si>
  <si>
    <t>已收款</t>
  </si>
  <si>
    <t>未收款</t>
  </si>
  <si>
    <t>已开票</t>
  </si>
  <si>
    <t>未开票</t>
  </si>
  <si>
    <t>名称</t>
  </si>
  <si>
    <t>借款</t>
  </si>
  <si>
    <t>贷款</t>
  </si>
  <si>
    <t>实收资本</t>
  </si>
  <si>
    <t>固定资产</t>
  </si>
  <si>
    <t>无形资产</t>
  </si>
  <si>
    <t>利息收入</t>
  </si>
  <si>
    <t>分红收入</t>
  </si>
  <si>
    <t>付款方式</t>
  </si>
  <si>
    <t>付款原因合计</t>
  </si>
  <si>
    <t>经营支出</t>
  </si>
  <si>
    <t>工资支出</t>
  </si>
  <si>
    <t>税费支出</t>
  </si>
  <si>
    <t>报支费用</t>
  </si>
  <si>
    <t>筹资支出</t>
  </si>
  <si>
    <t>投资支出</t>
  </si>
  <si>
    <t>供应商</t>
  </si>
  <si>
    <t>月份</t>
  </si>
  <si>
    <t>备注</t>
  </si>
  <si>
    <t>税种</t>
  </si>
  <si>
    <t>报支人</t>
  </si>
  <si>
    <t>内容</t>
  </si>
  <si>
    <t>往来</t>
  </si>
  <si>
    <t>利息支出</t>
  </si>
  <si>
    <t>分红支出</t>
  </si>
  <si>
    <t>短期投资</t>
  </si>
  <si>
    <t>长期投资</t>
  </si>
  <si>
    <t>基金</t>
  </si>
  <si>
    <t>XX制造业2020.8月份成本核算表</t>
  </si>
  <si>
    <t>XX制造业2020.8月份原材料核算表</t>
  </si>
  <si>
    <t>总表</t>
  </si>
  <si>
    <t>表1：原材料</t>
  </si>
  <si>
    <t>产品</t>
  </si>
  <si>
    <t>规格型号</t>
  </si>
  <si>
    <t>总生产成本</t>
  </si>
  <si>
    <t>单位成本</t>
  </si>
  <si>
    <t>原材料</t>
  </si>
  <si>
    <t>工人工资</t>
  </si>
  <si>
    <t>制造费用</t>
  </si>
  <si>
    <t>产品信息</t>
  </si>
  <si>
    <t>原材料1</t>
  </si>
  <si>
    <t>原材料2</t>
  </si>
  <si>
    <t>原材料3</t>
  </si>
  <si>
    <t>1.统计：原材料合计数</t>
  </si>
  <si>
    <t>8-12%合理</t>
  </si>
  <si>
    <t>XX制造业2020.8月份工人工资核算表</t>
  </si>
  <si>
    <t>2.统计：工人工资合计数</t>
  </si>
  <si>
    <t>表1：工人工资</t>
  </si>
  <si>
    <t>3.求：制造费用占料工的比例</t>
  </si>
  <si>
    <t>工序1</t>
  </si>
  <si>
    <t>工序2</t>
  </si>
  <si>
    <t>工序3</t>
  </si>
  <si>
    <t>4.查：上年制造费用占料工的比例</t>
  </si>
  <si>
    <t>5.分析：</t>
  </si>
  <si>
    <r>
      <rPr>
        <sz val="11"/>
        <color theme="1"/>
        <rFont val="宋体"/>
        <charset val="134"/>
        <scheme val="minor"/>
      </rPr>
      <t xml:space="preserve">固定成本   </t>
    </r>
    <r>
      <rPr>
        <sz val="11"/>
        <color rgb="FFFF0000"/>
        <rFont val="宋体"/>
        <charset val="134"/>
        <scheme val="minor"/>
      </rPr>
      <t>变动成本</t>
    </r>
  </si>
  <si>
    <t>6.操作：9.15---10（调增/减固定成本金额）</t>
  </si>
  <si>
    <t>XX制造业2020.8月份制造费用核算表</t>
  </si>
  <si>
    <t>表3：制造费用</t>
  </si>
  <si>
    <t>水电费</t>
  </si>
  <si>
    <t>房租费</t>
  </si>
  <si>
    <t>劳保福利</t>
  </si>
  <si>
    <t>低值易耗品</t>
  </si>
  <si>
    <t>零星材料</t>
  </si>
  <si>
    <t>折旧</t>
  </si>
  <si>
    <t>运费</t>
  </si>
  <si>
    <t>加工费</t>
  </si>
  <si>
    <t>燃料动力</t>
  </si>
  <si>
    <t>氧气乙炔</t>
  </si>
  <si>
    <t>其他</t>
  </si>
  <si>
    <t>XX制造业2020.8月份利润核算表</t>
  </si>
  <si>
    <t>经营利润</t>
  </si>
  <si>
    <t>投资收益</t>
  </si>
  <si>
    <t>营业外利润</t>
  </si>
  <si>
    <t>利润总额</t>
  </si>
  <si>
    <t>净利润</t>
  </si>
  <si>
    <t>可分配利润</t>
  </si>
  <si>
    <t>利润分配</t>
  </si>
  <si>
    <t>主营收入</t>
  </si>
  <si>
    <t>其他收入</t>
  </si>
  <si>
    <t>主营成本</t>
  </si>
  <si>
    <t>其他成本</t>
  </si>
  <si>
    <t>毛利润</t>
  </si>
  <si>
    <t>管理费用</t>
  </si>
  <si>
    <t>销售费用</t>
  </si>
  <si>
    <t>财务费用</t>
  </si>
  <si>
    <t>营业税金及附加</t>
  </si>
  <si>
    <t>小计</t>
  </si>
  <si>
    <t>收入</t>
  </si>
  <si>
    <t>支出</t>
  </si>
  <si>
    <t>所得税费用</t>
  </si>
  <si>
    <t>盈余公积</t>
  </si>
  <si>
    <t>股东1</t>
  </si>
  <si>
    <t>股东2</t>
  </si>
  <si>
    <t>本年累计</t>
  </si>
  <si>
    <t>XX制造业2020年8月份成本核算表</t>
  </si>
  <si>
    <t>XX制造业2020年8月份原材料核算表</t>
  </si>
  <si>
    <t>单位生产成本</t>
  </si>
  <si>
    <t>XX制造业2020年8月份工人工资核算表</t>
  </si>
  <si>
    <t>表2：工人工资</t>
  </si>
  <si>
    <t>XX制造业2020年8月份制造费用核算表</t>
  </si>
  <si>
    <t>房租</t>
  </si>
  <si>
    <t>劳保福利费</t>
  </si>
  <si>
    <t>燃料费</t>
  </si>
  <si>
    <t>制造业账务处理</t>
  </si>
  <si>
    <t>收入类科目：</t>
  </si>
  <si>
    <t>支出类科目：</t>
  </si>
  <si>
    <t>核算类科目：</t>
  </si>
  <si>
    <t>总账类科目：</t>
  </si>
  <si>
    <t>序号</t>
  </si>
  <si>
    <t>业务类型</t>
  </si>
  <si>
    <t>分录</t>
  </si>
  <si>
    <t>买材料</t>
  </si>
  <si>
    <t>借：应付账款</t>
  </si>
  <si>
    <t>完工成本</t>
  </si>
  <si>
    <t>借：库存商品--名称</t>
  </si>
  <si>
    <t>确认收入</t>
  </si>
  <si>
    <t>借：应收账款</t>
  </si>
  <si>
    <t>收到工程款</t>
  </si>
  <si>
    <t>借：银行存款</t>
  </si>
  <si>
    <t>贷：银行存款</t>
  </si>
  <si>
    <t>贷：生产成本-原材料</t>
  </si>
  <si>
    <t>贷：主营业务收入</t>
  </si>
  <si>
    <t>贷：应收账款</t>
  </si>
  <si>
    <t xml:space="preserve">    生产成本-工人工资</t>
  </si>
  <si>
    <t xml:space="preserve">    应交税费-增值税-销项税</t>
  </si>
  <si>
    <t>收回发票</t>
  </si>
  <si>
    <t>借：原材料/周转材料/库存商品</t>
  </si>
  <si>
    <t xml:space="preserve">    生产成本-制造费用</t>
  </si>
  <si>
    <t>工程款开票</t>
  </si>
  <si>
    <t>应交税费-应交增值税-进项税</t>
  </si>
  <si>
    <t xml:space="preserve">    </t>
  </si>
  <si>
    <t>核算成本</t>
  </si>
  <si>
    <t>借：主营业务成本</t>
  </si>
  <si>
    <t>贷：主营业务收</t>
  </si>
  <si>
    <t>贷：应付账款</t>
  </si>
  <si>
    <t>贷：库存商品</t>
  </si>
  <si>
    <t>应交税金-应交增值税-销项税</t>
  </si>
  <si>
    <t>发工资</t>
  </si>
  <si>
    <t>借：应付职工薪酬</t>
  </si>
  <si>
    <t>投入成本</t>
  </si>
  <si>
    <t>核算费用</t>
  </si>
  <si>
    <t>个税</t>
  </si>
  <si>
    <t>贷：应交税费-个人所得税</t>
  </si>
  <si>
    <t>核算材料</t>
  </si>
  <si>
    <t>借：生产成本-原材料</t>
  </si>
  <si>
    <t>工资</t>
  </si>
  <si>
    <t>借：管理费用</t>
  </si>
  <si>
    <t>借款-有借有还</t>
  </si>
  <si>
    <t>社保</t>
  </si>
  <si>
    <t xml:space="preserve">    其他应付款-社保费</t>
  </si>
  <si>
    <t>贷：原材料</t>
  </si>
  <si>
    <t xml:space="preserve">    销售费用</t>
  </si>
  <si>
    <t>贷：其他应付款</t>
  </si>
  <si>
    <t>罚款</t>
  </si>
  <si>
    <t xml:space="preserve">    营业外收入-罚款</t>
  </si>
  <si>
    <t>贷：应付职工薪酬</t>
  </si>
  <si>
    <t>个人往来</t>
  </si>
  <si>
    <t xml:space="preserve">    其他应收款</t>
  </si>
  <si>
    <t>核算人工</t>
  </si>
  <si>
    <t>借：生产成本-工人工资</t>
  </si>
  <si>
    <t>贷款-有利息</t>
  </si>
  <si>
    <t>支付</t>
  </si>
  <si>
    <t xml:space="preserve">    银行存款</t>
  </si>
  <si>
    <t>借：管理费用-社保费</t>
  </si>
  <si>
    <t>贷：短期借款</t>
  </si>
  <si>
    <t>贷：其他应付款-社保费</t>
  </si>
  <si>
    <t>税</t>
  </si>
  <si>
    <t>借：应交税费-增值税-已交税金</t>
  </si>
  <si>
    <t>核算制造费用</t>
  </si>
  <si>
    <t>借：生产成本-制造费用</t>
  </si>
  <si>
    <t>股东投资款-分红</t>
  </si>
  <si>
    <t xml:space="preserve">    应交税费-企业所得税</t>
  </si>
  <si>
    <t>贷：制造费用</t>
  </si>
  <si>
    <t>借：管理费用-房租费</t>
  </si>
  <si>
    <t>贷：实收资本</t>
  </si>
  <si>
    <t xml:space="preserve">    应交税费-印花税</t>
  </si>
  <si>
    <t xml:space="preserve">    销售费用-房租费</t>
  </si>
  <si>
    <t xml:space="preserve">    应交税费-城建税</t>
  </si>
  <si>
    <t>借：制造费用-福利费</t>
  </si>
  <si>
    <t>贷：预付账款</t>
  </si>
  <si>
    <t xml:space="preserve">    应交税费-教育费附加</t>
  </si>
  <si>
    <t xml:space="preserve">    制造费用-房租费</t>
  </si>
  <si>
    <t>贷：应收利息</t>
  </si>
  <si>
    <t xml:space="preserve">    应交税费-地方教育费</t>
  </si>
  <si>
    <t xml:space="preserve">    制造费用-水电费</t>
  </si>
  <si>
    <t>借：管理费用-水电费</t>
  </si>
  <si>
    <t xml:space="preserve">    应交税费-垃圾处理费</t>
  </si>
  <si>
    <t xml:space="preserve">    制造费用-折旧费</t>
  </si>
  <si>
    <t xml:space="preserve">    销售费用-水电费</t>
  </si>
  <si>
    <t xml:space="preserve">    应交税费-土地使用税</t>
  </si>
  <si>
    <t xml:space="preserve">    制造费用-运费</t>
  </si>
  <si>
    <t>贷：应收股利</t>
  </si>
  <si>
    <t xml:space="preserve">    应交税费-房产税</t>
  </si>
  <si>
    <t xml:space="preserve">    制造费用-加工费</t>
  </si>
  <si>
    <t xml:space="preserve">    应交税费-个人所得税</t>
  </si>
  <si>
    <t xml:space="preserve">    制造费用-燃料动力</t>
  </si>
  <si>
    <t>折旧费</t>
  </si>
  <si>
    <t>借：管理费用-折旧费</t>
  </si>
  <si>
    <t>清理固定资产</t>
  </si>
  <si>
    <t xml:space="preserve">    应交税费-工会经费</t>
  </si>
  <si>
    <t xml:space="preserve">    制造费用-氧气/乙炔</t>
  </si>
  <si>
    <t xml:space="preserve">    销售费用-折旧费</t>
  </si>
  <si>
    <t>贷：累计折旧</t>
  </si>
  <si>
    <t xml:space="preserve">    制造费用-零星材料</t>
  </si>
  <si>
    <t xml:space="preserve">    制造费用-车间主任工资</t>
  </si>
  <si>
    <t>借：长期股权投资</t>
  </si>
  <si>
    <t>借：管理费用-招待费</t>
  </si>
  <si>
    <t xml:space="preserve">    制造费用-其他</t>
  </si>
  <si>
    <t>摊销</t>
  </si>
  <si>
    <t>借：管理费用-开办费</t>
  </si>
  <si>
    <t>招待费</t>
  </si>
  <si>
    <t xml:space="preserve">    销售费用-招待费</t>
  </si>
  <si>
    <t xml:space="preserve">    销售费用-开办费</t>
  </si>
  <si>
    <t>贷：其他应收款-XX</t>
  </si>
  <si>
    <t>贷：长期待摊费用</t>
  </si>
  <si>
    <t xml:space="preserve">    银行存款-XX银行</t>
  </si>
  <si>
    <t xml:space="preserve">    应付账款</t>
  </si>
  <si>
    <t>如：加盟费</t>
  </si>
  <si>
    <t>贷：其他业务收入</t>
  </si>
  <si>
    <t>办公费</t>
  </si>
  <si>
    <t>下同</t>
  </si>
  <si>
    <t xml:space="preserve">    预付账款</t>
  </si>
  <si>
    <t>借：应收利息</t>
  </si>
  <si>
    <t>开票</t>
  </si>
  <si>
    <t>差旅费</t>
  </si>
  <si>
    <t xml:space="preserve">    累计折旧</t>
  </si>
  <si>
    <t>贷：财务费用</t>
  </si>
  <si>
    <t>福利费</t>
  </si>
  <si>
    <t xml:space="preserve">    应付职工薪酬</t>
  </si>
  <si>
    <t>车辆费</t>
  </si>
  <si>
    <t>借：财务费用-利息支出</t>
  </si>
  <si>
    <t>贷：短期投资</t>
  </si>
  <si>
    <t>广告宣传费</t>
  </si>
  <si>
    <t xml:space="preserve">    应付利息</t>
  </si>
  <si>
    <t>贷：应付利息</t>
  </si>
  <si>
    <t>保险费</t>
  </si>
  <si>
    <t>借：预付账款-房租/水电费/保险费</t>
  </si>
  <si>
    <t>借：应收股利</t>
  </si>
  <si>
    <t xml:space="preserve">    应交税费-进项税</t>
  </si>
  <si>
    <t>贷：投资收益</t>
  </si>
  <si>
    <t>核算税费</t>
  </si>
  <si>
    <t>付往来款</t>
  </si>
  <si>
    <t>借：其他应收款-XXX</t>
  </si>
  <si>
    <t>借：管理费用-房产税/土地使用税</t>
  </si>
  <si>
    <t>贷：应交税费-房产税/土地使用税</t>
  </si>
  <si>
    <t>缴纳社保费</t>
  </si>
  <si>
    <t>借：其他应付款-社保费</t>
  </si>
  <si>
    <t>借：营业税金及附加-城建税</t>
  </si>
  <si>
    <t xml:space="preserve">    营业税金及附加-教育费附加</t>
  </si>
  <si>
    <t xml:space="preserve">    营业税金及附加-地方教育费</t>
  </si>
  <si>
    <t xml:space="preserve">    营业税金及附加-印花税</t>
  </si>
  <si>
    <t>个人借款</t>
  </si>
  <si>
    <t>借：其他应付款-XXX</t>
  </si>
  <si>
    <t>贷：应交税费-城建税</t>
  </si>
  <si>
    <t>贷：银行存款-XX银行</t>
  </si>
  <si>
    <t>贷款-还本付息</t>
  </si>
  <si>
    <t>借：应付利息</t>
  </si>
  <si>
    <t xml:space="preserve">    短期借款</t>
  </si>
  <si>
    <t xml:space="preserve">   </t>
  </si>
  <si>
    <t>营业外支出</t>
  </si>
  <si>
    <t>借：营业外支出</t>
  </si>
  <si>
    <t>贷：应交税费-工会经费</t>
  </si>
  <si>
    <t>股东分红</t>
  </si>
  <si>
    <t>借：应付股利</t>
  </si>
  <si>
    <t xml:space="preserve">    应交税费-残疾人保障金</t>
  </si>
  <si>
    <t>核算利润</t>
  </si>
  <si>
    <t>购买固定资产</t>
  </si>
  <si>
    <t>借：固定资产</t>
  </si>
  <si>
    <t>4个收入结转利润</t>
  </si>
  <si>
    <t>借：主营业务收入</t>
  </si>
  <si>
    <t xml:space="preserve">    其他业务收入</t>
  </si>
  <si>
    <t xml:space="preserve">    营业外收入</t>
  </si>
  <si>
    <t xml:space="preserve">    投资收益</t>
  </si>
  <si>
    <t>购买无形资产</t>
  </si>
  <si>
    <t>借：无形资产-买地，买专利，加盟费</t>
  </si>
  <si>
    <t>贷：本年利润</t>
  </si>
  <si>
    <t>7个支出结转利润
2个成本3个费用2个税费</t>
  </si>
  <si>
    <t>借：本年利润</t>
  </si>
  <si>
    <t>贷：主营业务成本</t>
  </si>
  <si>
    <t>借：短期投资</t>
  </si>
  <si>
    <t xml:space="preserve">    其他业务成本</t>
  </si>
  <si>
    <t xml:space="preserve">    管理费用</t>
  </si>
  <si>
    <t xml:space="preserve">    财务费用</t>
  </si>
  <si>
    <t>借：长期债券投资/长期股权投资</t>
  </si>
  <si>
    <t xml:space="preserve">    营业税金及附加</t>
  </si>
  <si>
    <t xml:space="preserve">    营业外支出</t>
  </si>
  <si>
    <t>长期待摊费用</t>
  </si>
  <si>
    <t>借：长期待摊费用</t>
  </si>
  <si>
    <t>盈利分配</t>
  </si>
  <si>
    <t>贷：利润分配-未分配利润</t>
  </si>
  <si>
    <t>借：利润分配-未分配利润</t>
  </si>
  <si>
    <t>贷：所得税费用</t>
  </si>
  <si>
    <t xml:space="preserve">    盈余公积</t>
  </si>
  <si>
    <t xml:space="preserve">    应付股利</t>
  </si>
  <si>
    <t>亏损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</si>
</sst>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5" borderId="14" applyNumberFormat="0" applyAlignment="0" applyProtection="0">
      <alignment vertical="center"/>
    </xf>
    <xf numFmtId="0" fontId="14" fillId="15" borderId="13" applyNumberFormat="0" applyAlignment="0" applyProtection="0">
      <alignment vertical="center"/>
    </xf>
    <xf numFmtId="0" fontId="7" fillId="7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3" xfId="0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3" xfId="0" applyBorder="1" applyAlignment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F14"/>
  <sheetViews>
    <sheetView zoomScale="250" zoomScaleNormal="250" topLeftCell="X1" workbookViewId="0">
      <selection activeCell="AA7" sqref="AA7"/>
    </sheetView>
  </sheetViews>
  <sheetFormatPr defaultColWidth="9" defaultRowHeight="11" customHeight="1"/>
  <cols>
    <col min="1" max="4" width="5.125" customWidth="1"/>
    <col min="5" max="6" width="8.875" customWidth="1"/>
    <col min="7" max="7" width="5.125" customWidth="1"/>
    <col min="8" max="9" width="7" customWidth="1"/>
    <col min="10" max="10" width="5.125" customWidth="1"/>
    <col min="11" max="11" width="12.875" customWidth="1"/>
    <col min="12" max="12" width="5.125" customWidth="1"/>
    <col min="13" max="13" width="7" customWidth="1"/>
    <col min="14" max="14" width="8.875" customWidth="1"/>
    <col min="15" max="16" width="5.125" customWidth="1"/>
    <col min="17" max="17" width="8.875" customWidth="1"/>
    <col min="18" max="22" width="7" customWidth="1"/>
  </cols>
  <sheetData>
    <row r="3" customHeight="1" spans="1:32">
      <c r="A3" s="4" t="s">
        <v>0</v>
      </c>
      <c r="B3" s="4"/>
      <c r="C3" s="4"/>
      <c r="D3" s="2" t="s">
        <v>1</v>
      </c>
      <c r="E3" s="3"/>
      <c r="F3" s="3"/>
      <c r="G3" s="3"/>
      <c r="H3" s="3"/>
      <c r="I3" s="3"/>
      <c r="J3" s="3"/>
      <c r="K3" s="51" t="s">
        <v>2</v>
      </c>
      <c r="L3" s="3" t="s">
        <v>3</v>
      </c>
      <c r="M3" s="3"/>
      <c r="N3" s="3"/>
      <c r="O3" s="3"/>
      <c r="P3" s="3"/>
      <c r="Q3" s="3"/>
      <c r="R3" s="3"/>
      <c r="S3" s="3"/>
      <c r="T3" s="3"/>
      <c r="U3" s="37"/>
      <c r="V3" s="3" t="s">
        <v>4</v>
      </c>
      <c r="W3" s="3"/>
      <c r="X3" s="3"/>
      <c r="Y3" s="37"/>
      <c r="Z3" s="3"/>
      <c r="AA3" s="3" t="s">
        <v>5</v>
      </c>
      <c r="AB3" s="3"/>
      <c r="AC3" s="3"/>
      <c r="AD3" s="3"/>
      <c r="AE3" s="3"/>
      <c r="AF3" s="37"/>
    </row>
    <row r="4" customHeight="1" spans="1:32">
      <c r="A4" s="5" t="s">
        <v>6</v>
      </c>
      <c r="B4" s="5" t="s">
        <v>0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2" t="s">
        <v>14</v>
      </c>
      <c r="K4" s="31"/>
      <c r="L4" s="10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20</v>
      </c>
      <c r="R4" s="31" t="s">
        <v>21</v>
      </c>
      <c r="S4" s="5" t="s">
        <v>22</v>
      </c>
      <c r="T4" s="5" t="s">
        <v>23</v>
      </c>
      <c r="U4" s="5" t="s">
        <v>24</v>
      </c>
      <c r="V4" s="5" t="s">
        <v>25</v>
      </c>
      <c r="W4" s="38" t="s">
        <v>26</v>
      </c>
      <c r="X4" s="38" t="s">
        <v>27</v>
      </c>
      <c r="Y4" s="38" t="s">
        <v>28</v>
      </c>
      <c r="Z4" s="31" t="s">
        <v>14</v>
      </c>
      <c r="AA4" s="38" t="s">
        <v>25</v>
      </c>
      <c r="AB4" s="38" t="s">
        <v>29</v>
      </c>
      <c r="AC4" s="38" t="s">
        <v>30</v>
      </c>
      <c r="AD4" s="38" t="s">
        <v>31</v>
      </c>
      <c r="AE4" s="38" t="s">
        <v>32</v>
      </c>
      <c r="AF4" s="31" t="s">
        <v>14</v>
      </c>
    </row>
    <row r="5" customHeight="1" spans="1:32">
      <c r="A5" s="5"/>
      <c r="B5" s="5"/>
      <c r="C5" s="5"/>
      <c r="D5" s="5"/>
      <c r="E5" s="5"/>
      <c r="F5" s="5"/>
      <c r="G5" s="5"/>
      <c r="H5" s="5"/>
      <c r="I5" s="5"/>
      <c r="J5" s="5">
        <f>SUM(D4:I4)</f>
        <v>0</v>
      </c>
      <c r="K5" s="5">
        <f>R5+Z5+AF5</f>
        <v>0</v>
      </c>
      <c r="L5" s="5"/>
      <c r="M5" s="5"/>
      <c r="N5" s="5"/>
      <c r="O5" s="5"/>
      <c r="P5" s="5"/>
      <c r="Q5" s="5">
        <f>O5*P5</f>
        <v>0</v>
      </c>
      <c r="R5" s="5"/>
      <c r="S5" s="5">
        <f>Q5-R5</f>
        <v>0</v>
      </c>
      <c r="T5" s="5"/>
      <c r="U5" s="5">
        <f>Q5-T5</f>
        <v>0</v>
      </c>
      <c r="V5" s="5"/>
      <c r="W5" s="5"/>
      <c r="X5" s="5"/>
      <c r="Y5" s="5"/>
      <c r="Z5" s="5">
        <f>SUM(W5:Y5)</f>
        <v>0</v>
      </c>
      <c r="AA5" s="5"/>
      <c r="AB5" s="5"/>
      <c r="AC5" s="5"/>
      <c r="AD5" s="5"/>
      <c r="AE5" s="5"/>
      <c r="AF5" s="5">
        <f>SUM(AB5:AE5)</f>
        <v>0</v>
      </c>
    </row>
    <row r="6" customHeight="1" spans="1:32">
      <c r="A6" s="5"/>
      <c r="B6" s="5"/>
      <c r="C6" s="5"/>
      <c r="D6" s="5"/>
      <c r="E6" s="5"/>
      <c r="F6" s="5"/>
      <c r="G6" s="5"/>
      <c r="H6" s="5"/>
      <c r="I6" s="5"/>
      <c r="J6" s="5">
        <f t="shared" ref="J6:J14" si="0">SUM(D5:I5)</f>
        <v>0</v>
      </c>
      <c r="K6" s="5">
        <f t="shared" ref="K6:K13" si="1">R6+Z6+AF6</f>
        <v>0</v>
      </c>
      <c r="L6" s="5"/>
      <c r="M6" s="5"/>
      <c r="N6" s="5"/>
      <c r="O6" s="5"/>
      <c r="P6" s="5"/>
      <c r="Q6" s="5">
        <f t="shared" ref="Q6:Q13" si="2">O6*P6</f>
        <v>0</v>
      </c>
      <c r="R6" s="5"/>
      <c r="S6" s="5">
        <f t="shared" ref="S6:S13" si="3">Q6-R6</f>
        <v>0</v>
      </c>
      <c r="T6" s="5"/>
      <c r="U6" s="5">
        <f t="shared" ref="U6:U13" si="4">Q6-T6</f>
        <v>0</v>
      </c>
      <c r="V6" s="5"/>
      <c r="W6" s="5"/>
      <c r="X6" s="5"/>
      <c r="Y6" s="5"/>
      <c r="Z6" s="5">
        <f t="shared" ref="Z6:Z13" si="5">SUM(W6:Y6)</f>
        <v>0</v>
      </c>
      <c r="AA6" s="5"/>
      <c r="AB6" s="5"/>
      <c r="AC6" s="5"/>
      <c r="AD6" s="5"/>
      <c r="AE6" s="5"/>
      <c r="AF6" s="5">
        <f t="shared" ref="AF6:AF14" si="6">SUM(AB6:AE6)</f>
        <v>0</v>
      </c>
    </row>
    <row r="7" customHeight="1" spans="1:32">
      <c r="A7" s="5"/>
      <c r="B7" s="5"/>
      <c r="C7" s="5"/>
      <c r="D7" s="5"/>
      <c r="E7" s="5"/>
      <c r="F7" s="5"/>
      <c r="G7" s="5"/>
      <c r="H7" s="5"/>
      <c r="I7" s="5"/>
      <c r="J7" s="5">
        <f t="shared" si="0"/>
        <v>0</v>
      </c>
      <c r="K7" s="5">
        <f t="shared" si="1"/>
        <v>0</v>
      </c>
      <c r="L7" s="5"/>
      <c r="M7" s="5"/>
      <c r="N7" s="5"/>
      <c r="O7" s="5"/>
      <c r="P7" s="5"/>
      <c r="Q7" s="5">
        <f t="shared" si="2"/>
        <v>0</v>
      </c>
      <c r="R7" s="5"/>
      <c r="S7" s="5">
        <f t="shared" si="3"/>
        <v>0</v>
      </c>
      <c r="T7" s="5"/>
      <c r="U7" s="5">
        <f t="shared" si="4"/>
        <v>0</v>
      </c>
      <c r="V7" s="5"/>
      <c r="W7" s="5"/>
      <c r="X7" s="5"/>
      <c r="Y7" s="5"/>
      <c r="Z7" s="5">
        <f t="shared" si="5"/>
        <v>0</v>
      </c>
      <c r="AA7" s="5"/>
      <c r="AB7" s="5"/>
      <c r="AC7" s="5"/>
      <c r="AD7" s="5"/>
      <c r="AE7" s="5"/>
      <c r="AF7" s="5">
        <f t="shared" si="6"/>
        <v>0</v>
      </c>
    </row>
    <row r="8" customHeight="1" spans="1:32">
      <c r="A8" s="5"/>
      <c r="B8" s="5"/>
      <c r="C8" s="5"/>
      <c r="D8" s="5"/>
      <c r="E8" s="5"/>
      <c r="F8" s="5"/>
      <c r="G8" s="5"/>
      <c r="H8" s="5"/>
      <c r="I8" s="5"/>
      <c r="J8" s="5">
        <f t="shared" si="0"/>
        <v>0</v>
      </c>
      <c r="K8" s="5">
        <f t="shared" si="1"/>
        <v>0</v>
      </c>
      <c r="L8" s="5"/>
      <c r="M8" s="5"/>
      <c r="N8" s="5"/>
      <c r="O8" s="5"/>
      <c r="P8" s="5"/>
      <c r="Q8" s="5">
        <f t="shared" si="2"/>
        <v>0</v>
      </c>
      <c r="R8" s="5"/>
      <c r="S8" s="5">
        <f t="shared" si="3"/>
        <v>0</v>
      </c>
      <c r="T8" s="5"/>
      <c r="U8" s="5">
        <f t="shared" si="4"/>
        <v>0</v>
      </c>
      <c r="V8" s="5"/>
      <c r="W8" s="5"/>
      <c r="X8" s="5"/>
      <c r="Y8" s="5"/>
      <c r="Z8" s="5">
        <f t="shared" si="5"/>
        <v>0</v>
      </c>
      <c r="AA8" s="5"/>
      <c r="AB8" s="5"/>
      <c r="AC8" s="5"/>
      <c r="AD8" s="5"/>
      <c r="AE8" s="5"/>
      <c r="AF8" s="5">
        <f t="shared" si="6"/>
        <v>0</v>
      </c>
    </row>
    <row r="9" customHeight="1" spans="1:32">
      <c r="A9" s="5"/>
      <c r="B9" s="5"/>
      <c r="C9" s="5"/>
      <c r="D9" s="5"/>
      <c r="E9" s="5"/>
      <c r="F9" s="5"/>
      <c r="G9" s="5"/>
      <c r="H9" s="5"/>
      <c r="I9" s="5"/>
      <c r="J9" s="5">
        <f t="shared" si="0"/>
        <v>0</v>
      </c>
      <c r="K9" s="5">
        <f t="shared" si="1"/>
        <v>0</v>
      </c>
      <c r="L9" s="5"/>
      <c r="M9" s="5"/>
      <c r="N9" s="5"/>
      <c r="O9" s="5"/>
      <c r="P9" s="5"/>
      <c r="Q9" s="5">
        <f t="shared" si="2"/>
        <v>0</v>
      </c>
      <c r="R9" s="5"/>
      <c r="S9" s="5">
        <f t="shared" si="3"/>
        <v>0</v>
      </c>
      <c r="T9" s="5"/>
      <c r="U9" s="5">
        <f t="shared" si="4"/>
        <v>0</v>
      </c>
      <c r="V9" s="5"/>
      <c r="W9" s="5"/>
      <c r="X9" s="5"/>
      <c r="Y9" s="5"/>
      <c r="Z9" s="5">
        <f t="shared" si="5"/>
        <v>0</v>
      </c>
      <c r="AA9" s="5"/>
      <c r="AB9" s="5"/>
      <c r="AC9" s="5"/>
      <c r="AD9" s="5"/>
      <c r="AE9" s="5"/>
      <c r="AF9" s="5">
        <f t="shared" si="6"/>
        <v>0</v>
      </c>
    </row>
    <row r="10" customHeight="1" spans="1:32">
      <c r="A10" s="5"/>
      <c r="B10" s="5"/>
      <c r="C10" s="5"/>
      <c r="D10" s="5"/>
      <c r="E10" s="5"/>
      <c r="F10" s="5"/>
      <c r="G10" s="5"/>
      <c r="H10" s="5"/>
      <c r="I10" s="5"/>
      <c r="J10" s="5">
        <f t="shared" si="0"/>
        <v>0</v>
      </c>
      <c r="K10" s="5">
        <f t="shared" si="1"/>
        <v>0</v>
      </c>
      <c r="L10" s="5"/>
      <c r="M10" s="5"/>
      <c r="N10" s="5"/>
      <c r="O10" s="5"/>
      <c r="P10" s="5"/>
      <c r="Q10" s="5">
        <f t="shared" si="2"/>
        <v>0</v>
      </c>
      <c r="R10" s="5"/>
      <c r="S10" s="5">
        <f t="shared" si="3"/>
        <v>0</v>
      </c>
      <c r="T10" s="5"/>
      <c r="U10" s="5">
        <f t="shared" si="4"/>
        <v>0</v>
      </c>
      <c r="V10" s="5"/>
      <c r="W10" s="5"/>
      <c r="X10" s="5"/>
      <c r="Y10" s="5"/>
      <c r="Z10" s="5">
        <f t="shared" si="5"/>
        <v>0</v>
      </c>
      <c r="AA10" s="5"/>
      <c r="AB10" s="5"/>
      <c r="AC10" s="5"/>
      <c r="AD10" s="5"/>
      <c r="AE10" s="5"/>
      <c r="AF10" s="5">
        <f t="shared" si="6"/>
        <v>0</v>
      </c>
    </row>
    <row r="11" customHeight="1" spans="1:32">
      <c r="A11" s="5"/>
      <c r="B11" s="5"/>
      <c r="C11" s="5"/>
      <c r="D11" s="5"/>
      <c r="E11" s="5"/>
      <c r="F11" s="5"/>
      <c r="G11" s="5"/>
      <c r="H11" s="5"/>
      <c r="I11" s="5"/>
      <c r="J11" s="5">
        <f t="shared" si="0"/>
        <v>0</v>
      </c>
      <c r="K11" s="5">
        <f t="shared" si="1"/>
        <v>0</v>
      </c>
      <c r="L11" s="5"/>
      <c r="M11" s="5"/>
      <c r="N11" s="5"/>
      <c r="O11" s="5"/>
      <c r="P11" s="5"/>
      <c r="Q11" s="5">
        <f t="shared" si="2"/>
        <v>0</v>
      </c>
      <c r="R11" s="5"/>
      <c r="S11" s="5">
        <f t="shared" si="3"/>
        <v>0</v>
      </c>
      <c r="T11" s="5"/>
      <c r="U11" s="5">
        <f t="shared" si="4"/>
        <v>0</v>
      </c>
      <c r="V11" s="5"/>
      <c r="W11" s="5"/>
      <c r="X11" s="5"/>
      <c r="Y11" s="5"/>
      <c r="Z11" s="5">
        <f t="shared" si="5"/>
        <v>0</v>
      </c>
      <c r="AA11" s="5"/>
      <c r="AB11" s="5"/>
      <c r="AC11" s="5"/>
      <c r="AD11" s="5"/>
      <c r="AE11" s="5"/>
      <c r="AF11" s="5">
        <f t="shared" si="6"/>
        <v>0</v>
      </c>
    </row>
    <row r="12" customHeight="1" spans="1:32">
      <c r="A12" s="5"/>
      <c r="B12" s="5"/>
      <c r="C12" s="5"/>
      <c r="D12" s="5"/>
      <c r="E12" s="5"/>
      <c r="F12" s="5"/>
      <c r="G12" s="5"/>
      <c r="H12" s="5"/>
      <c r="I12" s="5"/>
      <c r="J12" s="5">
        <f t="shared" si="0"/>
        <v>0</v>
      </c>
      <c r="K12" s="5">
        <f t="shared" si="1"/>
        <v>0</v>
      </c>
      <c r="L12" s="5"/>
      <c r="M12" s="5"/>
      <c r="N12" s="5"/>
      <c r="O12" s="5"/>
      <c r="P12" s="5"/>
      <c r="Q12" s="5">
        <f t="shared" si="2"/>
        <v>0</v>
      </c>
      <c r="R12" s="5"/>
      <c r="S12" s="5">
        <f t="shared" si="3"/>
        <v>0</v>
      </c>
      <c r="T12" s="5"/>
      <c r="U12" s="5">
        <f t="shared" si="4"/>
        <v>0</v>
      </c>
      <c r="V12" s="5"/>
      <c r="W12" s="5"/>
      <c r="X12" s="5"/>
      <c r="Y12" s="5"/>
      <c r="Z12" s="5">
        <f t="shared" si="5"/>
        <v>0</v>
      </c>
      <c r="AA12" s="5"/>
      <c r="AB12" s="5"/>
      <c r="AC12" s="5"/>
      <c r="AD12" s="5"/>
      <c r="AE12" s="5"/>
      <c r="AF12" s="5">
        <f t="shared" si="6"/>
        <v>0</v>
      </c>
    </row>
    <row r="13" customHeight="1" spans="1:32">
      <c r="A13" s="5"/>
      <c r="B13" s="5"/>
      <c r="C13" s="5"/>
      <c r="D13" s="5"/>
      <c r="E13" s="5"/>
      <c r="F13" s="5"/>
      <c r="G13" s="5"/>
      <c r="H13" s="5"/>
      <c r="I13" s="5"/>
      <c r="J13" s="5">
        <f t="shared" si="0"/>
        <v>0</v>
      </c>
      <c r="K13" s="5">
        <f t="shared" si="1"/>
        <v>0</v>
      </c>
      <c r="L13" s="5"/>
      <c r="M13" s="5"/>
      <c r="N13" s="5"/>
      <c r="O13" s="5"/>
      <c r="P13" s="5"/>
      <c r="Q13" s="5">
        <f t="shared" si="2"/>
        <v>0</v>
      </c>
      <c r="R13" s="5"/>
      <c r="S13" s="5">
        <f t="shared" si="3"/>
        <v>0</v>
      </c>
      <c r="T13" s="5"/>
      <c r="U13" s="5">
        <f t="shared" si="4"/>
        <v>0</v>
      </c>
      <c r="V13" s="5"/>
      <c r="W13" s="5"/>
      <c r="X13" s="5"/>
      <c r="Y13" s="5"/>
      <c r="Z13" s="5">
        <f t="shared" si="5"/>
        <v>0</v>
      </c>
      <c r="AA13" s="5"/>
      <c r="AB13" s="5"/>
      <c r="AC13" s="5"/>
      <c r="AD13" s="5"/>
      <c r="AE13" s="5"/>
      <c r="AF13" s="5">
        <f t="shared" si="6"/>
        <v>0</v>
      </c>
    </row>
    <row r="14" customHeight="1" spans="1:32">
      <c r="A14" s="5"/>
      <c r="B14" s="5"/>
      <c r="C14" s="5"/>
      <c r="D14" s="5"/>
      <c r="E14" s="5"/>
      <c r="F14" s="5"/>
      <c r="G14" s="5"/>
      <c r="H14" s="5"/>
      <c r="I14" s="5"/>
      <c r="J14" s="5">
        <f t="shared" si="0"/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6"/>
        <v>0</v>
      </c>
    </row>
  </sheetData>
  <mergeCells count="6">
    <mergeCell ref="A3:C3"/>
    <mergeCell ref="D3:J3"/>
    <mergeCell ref="L3:U3"/>
    <mergeCell ref="V3:Y3"/>
    <mergeCell ref="AA3:AF3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R14"/>
  <sheetViews>
    <sheetView topLeftCell="Y1" workbookViewId="0">
      <selection activeCell="AI14" sqref="AI14"/>
    </sheetView>
  </sheetViews>
  <sheetFormatPr defaultColWidth="9" defaultRowHeight="25.5"/>
  <cols>
    <col min="1" max="4" width="8.625" style="40" customWidth="1"/>
    <col min="5" max="6" width="16" style="40" customWidth="1"/>
    <col min="7" max="7" width="8.625" style="40" customWidth="1"/>
    <col min="8" max="9" width="12.25" style="40" customWidth="1"/>
    <col min="10" max="10" width="8.625" style="40" customWidth="1"/>
    <col min="11" max="11" width="23.5" style="40" customWidth="1"/>
    <col min="12" max="12" width="12.25" style="40" customWidth="1"/>
    <col min="13" max="13" width="16" style="40" customWidth="1"/>
    <col min="14" max="15" width="8.625" style="40" customWidth="1"/>
    <col min="16" max="16" width="16" style="40" customWidth="1"/>
    <col min="17" max="20" width="12.25" style="40" customWidth="1"/>
    <col min="21" max="26" width="8.625" style="40" customWidth="1"/>
    <col min="27" max="27" width="12.25" style="40" customWidth="1"/>
    <col min="28" max="34" width="8.625" style="40" customWidth="1"/>
    <col min="35" max="36" width="16" style="40" customWidth="1"/>
    <col min="37" max="38" width="8.625" style="40" customWidth="1"/>
    <col min="39" max="42" width="16" style="40" customWidth="1"/>
    <col min="43" max="44" width="8.625" style="40" customWidth="1"/>
    <col min="45" max="16384" width="9" style="40"/>
  </cols>
  <sheetData>
    <row r="3" spans="1:44">
      <c r="A3" s="41" t="s">
        <v>0</v>
      </c>
      <c r="B3" s="41"/>
      <c r="C3" s="41"/>
      <c r="D3" s="42" t="s">
        <v>33</v>
      </c>
      <c r="E3" s="43"/>
      <c r="F3" s="43"/>
      <c r="G3" s="43"/>
      <c r="H3" s="43"/>
      <c r="I3" s="43"/>
      <c r="J3" s="43"/>
      <c r="K3" s="45" t="s">
        <v>34</v>
      </c>
      <c r="L3" s="43" t="s">
        <v>35</v>
      </c>
      <c r="M3" s="43"/>
      <c r="N3" s="43"/>
      <c r="O3" s="43"/>
      <c r="P3" s="43"/>
      <c r="Q3" s="43"/>
      <c r="R3" s="43"/>
      <c r="S3" s="43"/>
      <c r="T3" s="49"/>
      <c r="U3" s="43" t="s">
        <v>36</v>
      </c>
      <c r="V3" s="43"/>
      <c r="W3" s="43"/>
      <c r="X3" s="41" t="s">
        <v>37</v>
      </c>
      <c r="Y3" s="41"/>
      <c r="Z3" s="41"/>
      <c r="AA3" s="41" t="s">
        <v>38</v>
      </c>
      <c r="AB3" s="41"/>
      <c r="AC3" s="41"/>
      <c r="AD3" s="41"/>
      <c r="AE3" s="41"/>
      <c r="AF3" s="41" t="s">
        <v>39</v>
      </c>
      <c r="AG3" s="41"/>
      <c r="AH3" s="41"/>
      <c r="AI3" s="41"/>
      <c r="AJ3" s="41"/>
      <c r="AK3" s="41"/>
      <c r="AL3" s="43" t="s">
        <v>40</v>
      </c>
      <c r="AM3" s="43"/>
      <c r="AN3" s="43"/>
      <c r="AO3" s="43"/>
      <c r="AP3" s="43"/>
      <c r="AQ3" s="43"/>
      <c r="AR3" s="49"/>
    </row>
    <row r="4" spans="1:44">
      <c r="A4" s="44" t="s">
        <v>6</v>
      </c>
      <c r="B4" s="44" t="s">
        <v>0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6" t="s">
        <v>14</v>
      </c>
      <c r="K4" s="47"/>
      <c r="L4" s="48" t="s">
        <v>41</v>
      </c>
      <c r="M4" s="44" t="s">
        <v>17</v>
      </c>
      <c r="N4" s="44" t="s">
        <v>18</v>
      </c>
      <c r="O4" s="44" t="s">
        <v>19</v>
      </c>
      <c r="P4" s="44" t="s">
        <v>20</v>
      </c>
      <c r="Q4" s="47" t="s">
        <v>21</v>
      </c>
      <c r="R4" s="44" t="s">
        <v>22</v>
      </c>
      <c r="S4" s="44" t="s">
        <v>23</v>
      </c>
      <c r="T4" s="44" t="s">
        <v>24</v>
      </c>
      <c r="U4" s="44" t="s">
        <v>42</v>
      </c>
      <c r="V4" s="47" t="s">
        <v>7</v>
      </c>
      <c r="W4" s="44" t="s">
        <v>43</v>
      </c>
      <c r="X4" s="44" t="s">
        <v>44</v>
      </c>
      <c r="Y4" s="47" t="s">
        <v>7</v>
      </c>
      <c r="Z4" s="44" t="s">
        <v>43</v>
      </c>
      <c r="AA4" s="44" t="s">
        <v>45</v>
      </c>
      <c r="AB4" s="44" t="s">
        <v>46</v>
      </c>
      <c r="AC4" s="47" t="s">
        <v>7</v>
      </c>
      <c r="AD4" s="44" t="s">
        <v>47</v>
      </c>
      <c r="AE4" s="44" t="s">
        <v>43</v>
      </c>
      <c r="AF4" s="44" t="s">
        <v>25</v>
      </c>
      <c r="AG4" s="50" t="s">
        <v>26</v>
      </c>
      <c r="AH4" s="50" t="s">
        <v>27</v>
      </c>
      <c r="AI4" s="50" t="s">
        <v>48</v>
      </c>
      <c r="AJ4" s="50" t="s">
        <v>49</v>
      </c>
      <c r="AK4" s="47" t="s">
        <v>14</v>
      </c>
      <c r="AL4" s="50" t="s">
        <v>25</v>
      </c>
      <c r="AM4" s="50" t="s">
        <v>29</v>
      </c>
      <c r="AN4" s="50" t="s">
        <v>30</v>
      </c>
      <c r="AO4" s="50" t="s">
        <v>50</v>
      </c>
      <c r="AP4" s="50" t="s">
        <v>51</v>
      </c>
      <c r="AQ4" s="50" t="s">
        <v>52</v>
      </c>
      <c r="AR4" s="47" t="s">
        <v>14</v>
      </c>
    </row>
    <row r="5" spans="1:44">
      <c r="A5" s="44"/>
      <c r="B5" s="44"/>
      <c r="C5" s="44"/>
      <c r="D5" s="44"/>
      <c r="E5" s="44"/>
      <c r="F5" s="44"/>
      <c r="G5" s="44"/>
      <c r="H5" s="44"/>
      <c r="I5" s="44"/>
      <c r="J5" s="44">
        <f t="shared" ref="J5:J14" si="0">SUM(D4:I4)</f>
        <v>0</v>
      </c>
      <c r="K5" s="44">
        <f t="shared" ref="K5:K13" si="1">Q5+AK5+AR5</f>
        <v>0</v>
      </c>
      <c r="L5" s="44"/>
      <c r="M5" s="44"/>
      <c r="N5" s="44"/>
      <c r="O5" s="44"/>
      <c r="P5" s="44">
        <f t="shared" ref="P5:P13" si="2">N5*O5</f>
        <v>0</v>
      </c>
      <c r="Q5" s="44"/>
      <c r="R5" s="44">
        <f t="shared" ref="R5:R13" si="3">P5-Q5</f>
        <v>0</v>
      </c>
      <c r="S5" s="44"/>
      <c r="T5" s="44">
        <f t="shared" ref="T5:T13" si="4">P5-S5</f>
        <v>0</v>
      </c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>
        <f>SUM(AG5:AJ5)</f>
        <v>0</v>
      </c>
      <c r="AL5" s="44"/>
      <c r="AM5" s="44"/>
      <c r="AN5" s="44"/>
      <c r="AO5" s="44"/>
      <c r="AP5" s="44"/>
      <c r="AQ5" s="44"/>
      <c r="AR5" s="44">
        <f>SUM(AM5:AQ5)</f>
        <v>0</v>
      </c>
    </row>
    <row r="6" spans="1:44">
      <c r="A6" s="44"/>
      <c r="B6" s="44"/>
      <c r="C6" s="44"/>
      <c r="D6" s="44"/>
      <c r="E6" s="44"/>
      <c r="F6" s="44"/>
      <c r="G6" s="44"/>
      <c r="H6" s="44"/>
      <c r="I6" s="44"/>
      <c r="J6" s="44">
        <f t="shared" si="0"/>
        <v>0</v>
      </c>
      <c r="K6" s="44">
        <f t="shared" si="1"/>
        <v>0</v>
      </c>
      <c r="L6" s="44"/>
      <c r="M6" s="44"/>
      <c r="N6" s="44"/>
      <c r="O6" s="44"/>
      <c r="P6" s="44">
        <f t="shared" si="2"/>
        <v>0</v>
      </c>
      <c r="Q6" s="44"/>
      <c r="R6" s="44">
        <f t="shared" si="3"/>
        <v>0</v>
      </c>
      <c r="S6" s="44"/>
      <c r="T6" s="44">
        <f t="shared" si="4"/>
        <v>0</v>
      </c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>
        <f t="shared" ref="AK6:AK13" si="5">SUM(AG6:AJ6)</f>
        <v>0</v>
      </c>
      <c r="AL6" s="44"/>
      <c r="AM6" s="44"/>
      <c r="AN6" s="44"/>
      <c r="AO6" s="44"/>
      <c r="AP6" s="44"/>
      <c r="AQ6" s="44"/>
      <c r="AR6" s="44">
        <f t="shared" ref="AR6:AR14" si="6">SUM(AM6:AQ6)</f>
        <v>0</v>
      </c>
    </row>
    <row r="7" spans="1:44">
      <c r="A7" s="44"/>
      <c r="B7" s="44"/>
      <c r="C7" s="44"/>
      <c r="D7" s="44"/>
      <c r="E7" s="44"/>
      <c r="F7" s="44"/>
      <c r="G7" s="44"/>
      <c r="H7" s="44"/>
      <c r="I7" s="44"/>
      <c r="J7" s="44">
        <f t="shared" si="0"/>
        <v>0</v>
      </c>
      <c r="K7" s="44">
        <f t="shared" si="1"/>
        <v>0</v>
      </c>
      <c r="L7" s="44"/>
      <c r="M7" s="44"/>
      <c r="N7" s="44"/>
      <c r="O7" s="44"/>
      <c r="P7" s="44">
        <f t="shared" si="2"/>
        <v>0</v>
      </c>
      <c r="Q7" s="44"/>
      <c r="R7" s="44">
        <f t="shared" si="3"/>
        <v>0</v>
      </c>
      <c r="S7" s="44"/>
      <c r="T7" s="44">
        <f t="shared" si="4"/>
        <v>0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>
        <f t="shared" si="5"/>
        <v>0</v>
      </c>
      <c r="AL7" s="44"/>
      <c r="AM7" s="44"/>
      <c r="AN7" s="44"/>
      <c r="AO7" s="44"/>
      <c r="AP7" s="44"/>
      <c r="AQ7" s="44"/>
      <c r="AR7" s="44">
        <f t="shared" si="6"/>
        <v>0</v>
      </c>
    </row>
    <row r="8" spans="1:44">
      <c r="A8" s="44"/>
      <c r="B8" s="44"/>
      <c r="C8" s="44"/>
      <c r="D8" s="44"/>
      <c r="E8" s="44"/>
      <c r="F8" s="44"/>
      <c r="G8" s="44"/>
      <c r="H8" s="44"/>
      <c r="I8" s="44"/>
      <c r="J8" s="44">
        <f t="shared" si="0"/>
        <v>0</v>
      </c>
      <c r="K8" s="44">
        <f t="shared" si="1"/>
        <v>0</v>
      </c>
      <c r="L8" s="44"/>
      <c r="M8" s="44"/>
      <c r="N8" s="44"/>
      <c r="O8" s="44"/>
      <c r="P8" s="44">
        <f t="shared" si="2"/>
        <v>0</v>
      </c>
      <c r="Q8" s="44"/>
      <c r="R8" s="44">
        <f t="shared" si="3"/>
        <v>0</v>
      </c>
      <c r="S8" s="44"/>
      <c r="T8" s="44">
        <f t="shared" si="4"/>
        <v>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>
        <f t="shared" si="5"/>
        <v>0</v>
      </c>
      <c r="AL8" s="44"/>
      <c r="AM8" s="44"/>
      <c r="AN8" s="44"/>
      <c r="AO8" s="44"/>
      <c r="AP8" s="44"/>
      <c r="AQ8" s="44"/>
      <c r="AR8" s="44">
        <f t="shared" si="6"/>
        <v>0</v>
      </c>
    </row>
    <row r="9" spans="1:44">
      <c r="A9" s="44"/>
      <c r="B9" s="44"/>
      <c r="C9" s="44"/>
      <c r="D9" s="44"/>
      <c r="E9" s="44"/>
      <c r="F9" s="44"/>
      <c r="G9" s="44"/>
      <c r="H9" s="44"/>
      <c r="I9" s="44"/>
      <c r="J9" s="44">
        <f t="shared" si="0"/>
        <v>0</v>
      </c>
      <c r="K9" s="44">
        <f t="shared" si="1"/>
        <v>0</v>
      </c>
      <c r="L9" s="44"/>
      <c r="M9" s="44"/>
      <c r="N9" s="44"/>
      <c r="O9" s="44"/>
      <c r="P9" s="44">
        <f t="shared" si="2"/>
        <v>0</v>
      </c>
      <c r="Q9" s="44"/>
      <c r="R9" s="44">
        <f t="shared" si="3"/>
        <v>0</v>
      </c>
      <c r="S9" s="44"/>
      <c r="T9" s="44">
        <f t="shared" si="4"/>
        <v>0</v>
      </c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>
        <f t="shared" si="5"/>
        <v>0</v>
      </c>
      <c r="AL9" s="44"/>
      <c r="AM9" s="44"/>
      <c r="AN9" s="44"/>
      <c r="AO9" s="44"/>
      <c r="AP9" s="44"/>
      <c r="AQ9" s="44"/>
      <c r="AR9" s="44">
        <f t="shared" si="6"/>
        <v>0</v>
      </c>
    </row>
    <row r="10" spans="1:44">
      <c r="A10" s="44"/>
      <c r="B10" s="44"/>
      <c r="C10" s="44"/>
      <c r="D10" s="44"/>
      <c r="E10" s="44"/>
      <c r="F10" s="44"/>
      <c r="G10" s="44"/>
      <c r="H10" s="44"/>
      <c r="I10" s="44"/>
      <c r="J10" s="44">
        <f t="shared" si="0"/>
        <v>0</v>
      </c>
      <c r="K10" s="44">
        <f t="shared" si="1"/>
        <v>0</v>
      </c>
      <c r="L10" s="44"/>
      <c r="M10" s="44"/>
      <c r="N10" s="44"/>
      <c r="O10" s="44"/>
      <c r="P10" s="44">
        <f t="shared" si="2"/>
        <v>0</v>
      </c>
      <c r="Q10" s="44"/>
      <c r="R10" s="44">
        <f t="shared" si="3"/>
        <v>0</v>
      </c>
      <c r="S10" s="44"/>
      <c r="T10" s="44">
        <f t="shared" si="4"/>
        <v>0</v>
      </c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>
        <f t="shared" si="5"/>
        <v>0</v>
      </c>
      <c r="AL10" s="44"/>
      <c r="AM10" s="44"/>
      <c r="AN10" s="44"/>
      <c r="AO10" s="44"/>
      <c r="AP10" s="44"/>
      <c r="AQ10" s="44"/>
      <c r="AR10" s="44">
        <f t="shared" si="6"/>
        <v>0</v>
      </c>
    </row>
    <row r="11" spans="1:44">
      <c r="A11" s="44"/>
      <c r="B11" s="44"/>
      <c r="C11" s="44"/>
      <c r="D11" s="44"/>
      <c r="E11" s="44"/>
      <c r="F11" s="44"/>
      <c r="G11" s="44"/>
      <c r="H11" s="44"/>
      <c r="I11" s="44"/>
      <c r="J11" s="44">
        <f t="shared" si="0"/>
        <v>0</v>
      </c>
      <c r="K11" s="44">
        <f t="shared" si="1"/>
        <v>0</v>
      </c>
      <c r="L11" s="44"/>
      <c r="M11" s="44"/>
      <c r="N11" s="44"/>
      <c r="O11" s="44"/>
      <c r="P11" s="44">
        <f t="shared" si="2"/>
        <v>0</v>
      </c>
      <c r="Q11" s="44"/>
      <c r="R11" s="44">
        <f t="shared" si="3"/>
        <v>0</v>
      </c>
      <c r="S11" s="44"/>
      <c r="T11" s="44">
        <f t="shared" si="4"/>
        <v>0</v>
      </c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>
        <f t="shared" si="5"/>
        <v>0</v>
      </c>
      <c r="AL11" s="44"/>
      <c r="AM11" s="44"/>
      <c r="AN11" s="44"/>
      <c r="AO11" s="44"/>
      <c r="AP11" s="44"/>
      <c r="AQ11" s="44"/>
      <c r="AR11" s="44">
        <f t="shared" si="6"/>
        <v>0</v>
      </c>
    </row>
    <row r="12" spans="1:44">
      <c r="A12" s="44"/>
      <c r="B12" s="44"/>
      <c r="C12" s="44"/>
      <c r="D12" s="44"/>
      <c r="E12" s="44"/>
      <c r="F12" s="44"/>
      <c r="G12" s="44"/>
      <c r="H12" s="44"/>
      <c r="I12" s="44"/>
      <c r="J12" s="44">
        <f t="shared" si="0"/>
        <v>0</v>
      </c>
      <c r="K12" s="44">
        <f t="shared" si="1"/>
        <v>0</v>
      </c>
      <c r="L12" s="44"/>
      <c r="M12" s="44"/>
      <c r="N12" s="44"/>
      <c r="O12" s="44"/>
      <c r="P12" s="44">
        <f t="shared" si="2"/>
        <v>0</v>
      </c>
      <c r="Q12" s="44"/>
      <c r="R12" s="44">
        <f t="shared" si="3"/>
        <v>0</v>
      </c>
      <c r="S12" s="44"/>
      <c r="T12" s="44">
        <f t="shared" si="4"/>
        <v>0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>
        <f t="shared" si="5"/>
        <v>0</v>
      </c>
      <c r="AL12" s="44"/>
      <c r="AM12" s="44"/>
      <c r="AN12" s="44"/>
      <c r="AO12" s="44"/>
      <c r="AP12" s="44"/>
      <c r="AQ12" s="44"/>
      <c r="AR12" s="44">
        <f t="shared" si="6"/>
        <v>0</v>
      </c>
    </row>
    <row r="13" spans="1:44">
      <c r="A13" s="44"/>
      <c r="B13" s="44"/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>
        <f t="shared" si="1"/>
        <v>0</v>
      </c>
      <c r="L13" s="44"/>
      <c r="M13" s="44"/>
      <c r="N13" s="44"/>
      <c r="O13" s="44"/>
      <c r="P13" s="44">
        <f t="shared" si="2"/>
        <v>0</v>
      </c>
      <c r="Q13" s="44"/>
      <c r="R13" s="44">
        <f t="shared" si="3"/>
        <v>0</v>
      </c>
      <c r="S13" s="44"/>
      <c r="T13" s="44">
        <f t="shared" si="4"/>
        <v>0</v>
      </c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>
        <f t="shared" si="5"/>
        <v>0</v>
      </c>
      <c r="AL13" s="44"/>
      <c r="AM13" s="44"/>
      <c r="AN13" s="44"/>
      <c r="AO13" s="44"/>
      <c r="AP13" s="44"/>
      <c r="AQ13" s="44"/>
      <c r="AR13" s="44">
        <f t="shared" si="6"/>
        <v>0</v>
      </c>
    </row>
    <row r="14" spans="1:44">
      <c r="A14" s="44"/>
      <c r="B14" s="44"/>
      <c r="C14" s="44"/>
      <c r="D14" s="44"/>
      <c r="E14" s="44"/>
      <c r="F14" s="44"/>
      <c r="G14" s="44"/>
      <c r="H14" s="44"/>
      <c r="I14" s="44"/>
      <c r="J14" s="44">
        <f t="shared" si="0"/>
        <v>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>
        <f t="shared" si="6"/>
        <v>0</v>
      </c>
    </row>
  </sheetData>
  <mergeCells count="9">
    <mergeCell ref="A3:C3"/>
    <mergeCell ref="D3:J3"/>
    <mergeCell ref="L3:T3"/>
    <mergeCell ref="U3:W3"/>
    <mergeCell ref="X3:Z3"/>
    <mergeCell ref="AA3:AE3"/>
    <mergeCell ref="AF3:AK3"/>
    <mergeCell ref="AL3:AR3"/>
    <mergeCell ref="K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zoomScale="175" zoomScaleNormal="175" workbookViewId="0">
      <pane ySplit="4" topLeftCell="A8" activePane="bottomLeft" state="frozen"/>
      <selection/>
      <selection pane="bottomLeft" activeCell="G20" sqref="G20"/>
    </sheetView>
  </sheetViews>
  <sheetFormatPr defaultColWidth="9" defaultRowHeight="13.5"/>
  <cols>
    <col min="1" max="1" width="5.125" customWidth="1"/>
    <col min="2" max="2" width="8.875" customWidth="1"/>
    <col min="3" max="3" width="5.125" customWidth="1"/>
    <col min="4" max="4" width="10.875" customWidth="1"/>
    <col min="5" max="5" width="8.875" customWidth="1"/>
    <col min="6" max="6" width="7" customWidth="1"/>
    <col min="7" max="7" width="8.875" customWidth="1"/>
    <col min="8" max="8" width="12.625" customWidth="1"/>
    <col min="9" max="9" width="1.175" customWidth="1"/>
    <col min="10" max="10" width="5.125" style="30" customWidth="1"/>
    <col min="11" max="11" width="8.875" style="30" customWidth="1"/>
    <col min="12" max="12" width="5.125" style="30" customWidth="1"/>
    <col min="13" max="13" width="8.875" customWidth="1"/>
    <col min="14" max="15" width="7" customWidth="1"/>
    <col min="16" max="16" width="8.875" customWidth="1"/>
    <col min="17" max="17" width="10.875" customWidth="1"/>
    <col min="18" max="18" width="8.875" customWidth="1"/>
    <col min="19" max="20" width="5.125" customWidth="1"/>
    <col min="21" max="21" width="7" customWidth="1"/>
    <col min="22" max="23" width="8.875" customWidth="1"/>
    <col min="24" max="24" width="5.125" customWidth="1"/>
  </cols>
  <sheetData>
    <row r="1" ht="25.5" spans="1:22">
      <c r="A1" s="1" t="s">
        <v>53</v>
      </c>
      <c r="B1" s="1"/>
      <c r="C1" s="1"/>
      <c r="D1" s="1"/>
      <c r="E1" s="1"/>
      <c r="F1" s="1"/>
      <c r="G1" s="1"/>
      <c r="H1" s="1"/>
      <c r="J1" s="34" t="s">
        <v>54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8:22">
      <c r="H2" t="s">
        <v>55</v>
      </c>
      <c r="R2" s="14" t="s">
        <v>56</v>
      </c>
      <c r="S2" s="14"/>
      <c r="T2" s="14"/>
      <c r="U2" s="14"/>
      <c r="V2" s="14"/>
    </row>
    <row r="3" spans="1:22">
      <c r="A3" s="5" t="s">
        <v>57</v>
      </c>
      <c r="B3" s="5" t="s">
        <v>58</v>
      </c>
      <c r="C3" s="5" t="s">
        <v>18</v>
      </c>
      <c r="D3" s="31" t="s">
        <v>59</v>
      </c>
      <c r="E3" s="5" t="s">
        <v>60</v>
      </c>
      <c r="F3" s="5" t="s">
        <v>61</v>
      </c>
      <c r="G3" s="5" t="s">
        <v>62</v>
      </c>
      <c r="H3" s="5" t="s">
        <v>63</v>
      </c>
      <c r="J3" s="35" t="s">
        <v>64</v>
      </c>
      <c r="K3" s="36"/>
      <c r="L3" s="36"/>
      <c r="M3" s="36"/>
      <c r="N3" s="2" t="s">
        <v>65</v>
      </c>
      <c r="O3" s="3"/>
      <c r="P3" s="37"/>
      <c r="Q3" s="2" t="s">
        <v>66</v>
      </c>
      <c r="R3" s="3"/>
      <c r="S3" s="37"/>
      <c r="T3" s="2" t="s">
        <v>67</v>
      </c>
      <c r="U3" s="3"/>
      <c r="V3" s="37"/>
    </row>
    <row r="4" spans="1:22">
      <c r="A4" s="5"/>
      <c r="B4" s="5"/>
      <c r="C4" s="5">
        <v>1</v>
      </c>
      <c r="D4" s="5">
        <f>F4+G4+H4</f>
        <v>0</v>
      </c>
      <c r="E4" s="5">
        <f>D4/C4</f>
        <v>0</v>
      </c>
      <c r="F4" s="5">
        <f>M5</f>
        <v>0</v>
      </c>
      <c r="G4" s="5">
        <f>M16</f>
        <v>0</v>
      </c>
      <c r="H4" s="5">
        <f>(F4+G4)*10%</f>
        <v>0</v>
      </c>
      <c r="J4" s="38" t="s">
        <v>57</v>
      </c>
      <c r="K4" s="38" t="s">
        <v>58</v>
      </c>
      <c r="L4" s="38" t="s">
        <v>18</v>
      </c>
      <c r="M4" s="31" t="s">
        <v>61</v>
      </c>
      <c r="N4" s="5" t="s">
        <v>18</v>
      </c>
      <c r="O4" s="5" t="s">
        <v>19</v>
      </c>
      <c r="P4" s="5" t="s">
        <v>7</v>
      </c>
      <c r="Q4" s="5" t="s">
        <v>18</v>
      </c>
      <c r="R4" s="5" t="s">
        <v>19</v>
      </c>
      <c r="S4" s="5" t="s">
        <v>7</v>
      </c>
      <c r="T4" s="5" t="s">
        <v>18</v>
      </c>
      <c r="U4" s="5" t="s">
        <v>19</v>
      </c>
      <c r="V4" s="5" t="s">
        <v>7</v>
      </c>
    </row>
    <row r="5" spans="1:22">
      <c r="A5" s="5"/>
      <c r="B5" s="5"/>
      <c r="C5" s="5">
        <v>1</v>
      </c>
      <c r="D5" s="5">
        <f t="shared" ref="D5:D10" si="0">F5+G5+H5</f>
        <v>0</v>
      </c>
      <c r="E5" s="5">
        <f t="shared" ref="E5:E10" si="1">D5/C5</f>
        <v>0</v>
      </c>
      <c r="F5" s="5">
        <f t="shared" ref="F5:F10" si="2">M6</f>
        <v>0</v>
      </c>
      <c r="G5" s="5">
        <f t="shared" ref="G5:G10" si="3">M17</f>
        <v>0</v>
      </c>
      <c r="H5" s="5">
        <f t="shared" ref="H5:H11" si="4">(F5+G5)*10%</f>
        <v>0</v>
      </c>
      <c r="J5" s="38"/>
      <c r="K5" s="38"/>
      <c r="L5" s="38">
        <v>1</v>
      </c>
      <c r="M5" s="5">
        <f t="shared" ref="M5:M10" si="5">P5+S5+V5</f>
        <v>0</v>
      </c>
      <c r="N5" s="5"/>
      <c r="O5" s="5"/>
      <c r="P5" s="5">
        <f t="shared" ref="P5:P10" si="6">N5*O5</f>
        <v>0</v>
      </c>
      <c r="Q5" s="5"/>
      <c r="R5" s="5"/>
      <c r="S5" s="5">
        <f t="shared" ref="S5:S10" si="7">Q5*R5</f>
        <v>0</v>
      </c>
      <c r="T5" s="5"/>
      <c r="U5" s="5"/>
      <c r="V5" s="5">
        <f t="shared" ref="V5:V10" si="8">T5*U5</f>
        <v>0</v>
      </c>
    </row>
    <row r="6" spans="1:22">
      <c r="A6" s="5"/>
      <c r="B6" s="5"/>
      <c r="C6" s="5">
        <v>1</v>
      </c>
      <c r="D6" s="5">
        <f t="shared" si="0"/>
        <v>0</v>
      </c>
      <c r="E6" s="5">
        <f t="shared" si="1"/>
        <v>0</v>
      </c>
      <c r="F6" s="5">
        <f t="shared" si="2"/>
        <v>0</v>
      </c>
      <c r="G6" s="5">
        <f t="shared" si="3"/>
        <v>0</v>
      </c>
      <c r="H6" s="5">
        <f t="shared" si="4"/>
        <v>0</v>
      </c>
      <c r="J6" s="38"/>
      <c r="K6" s="38"/>
      <c r="L6" s="38">
        <v>1</v>
      </c>
      <c r="M6" s="5">
        <f t="shared" si="5"/>
        <v>0</v>
      </c>
      <c r="N6" s="5"/>
      <c r="O6" s="5"/>
      <c r="P6" s="5">
        <f t="shared" si="6"/>
        <v>0</v>
      </c>
      <c r="Q6" s="5"/>
      <c r="R6" s="5"/>
      <c r="S6" s="5">
        <f t="shared" si="7"/>
        <v>0</v>
      </c>
      <c r="T6" s="5"/>
      <c r="U6" s="5"/>
      <c r="V6" s="5">
        <f t="shared" si="8"/>
        <v>0</v>
      </c>
    </row>
    <row r="7" spans="1:22">
      <c r="A7" s="5"/>
      <c r="B7" s="5"/>
      <c r="C7" s="5">
        <v>1</v>
      </c>
      <c r="D7" s="5">
        <f t="shared" si="0"/>
        <v>0</v>
      </c>
      <c r="E7" s="5">
        <f t="shared" si="1"/>
        <v>0</v>
      </c>
      <c r="F7" s="5">
        <f t="shared" si="2"/>
        <v>0</v>
      </c>
      <c r="G7" s="5">
        <f t="shared" si="3"/>
        <v>0</v>
      </c>
      <c r="H7" s="5">
        <f t="shared" si="4"/>
        <v>0</v>
      </c>
      <c r="J7" s="38"/>
      <c r="K7" s="38"/>
      <c r="L7" s="38">
        <v>1</v>
      </c>
      <c r="M7" s="5">
        <f t="shared" si="5"/>
        <v>0</v>
      </c>
      <c r="N7" s="5"/>
      <c r="O7" s="5"/>
      <c r="P7" s="5">
        <f t="shared" si="6"/>
        <v>0</v>
      </c>
      <c r="Q7" s="5"/>
      <c r="R7" s="5"/>
      <c r="S7" s="5">
        <f t="shared" si="7"/>
        <v>0</v>
      </c>
      <c r="T7" s="5"/>
      <c r="U7" s="5"/>
      <c r="V7" s="5">
        <f t="shared" si="8"/>
        <v>0</v>
      </c>
    </row>
    <row r="8" spans="1:22">
      <c r="A8" s="5"/>
      <c r="B8" s="5"/>
      <c r="C8" s="5">
        <v>1</v>
      </c>
      <c r="D8" s="5">
        <f t="shared" si="0"/>
        <v>0</v>
      </c>
      <c r="E8" s="5">
        <f t="shared" si="1"/>
        <v>0</v>
      </c>
      <c r="F8" s="5">
        <f t="shared" si="2"/>
        <v>0</v>
      </c>
      <c r="G8" s="5">
        <f t="shared" si="3"/>
        <v>0</v>
      </c>
      <c r="H8" s="5">
        <f t="shared" si="4"/>
        <v>0</v>
      </c>
      <c r="J8" s="38"/>
      <c r="K8" s="38"/>
      <c r="L8" s="38">
        <v>1</v>
      </c>
      <c r="M8" s="5">
        <f t="shared" si="5"/>
        <v>0</v>
      </c>
      <c r="N8" s="5"/>
      <c r="O8" s="5"/>
      <c r="P8" s="5">
        <f t="shared" si="6"/>
        <v>0</v>
      </c>
      <c r="Q8" s="5"/>
      <c r="R8" s="5"/>
      <c r="S8" s="5">
        <f t="shared" si="7"/>
        <v>0</v>
      </c>
      <c r="T8" s="5"/>
      <c r="U8" s="5"/>
      <c r="V8" s="5">
        <f t="shared" si="8"/>
        <v>0</v>
      </c>
    </row>
    <row r="9" spans="1:22">
      <c r="A9" s="5"/>
      <c r="B9" s="5"/>
      <c r="C9" s="5">
        <v>1</v>
      </c>
      <c r="D9" s="5">
        <f t="shared" si="0"/>
        <v>0</v>
      </c>
      <c r="E9" s="5">
        <f t="shared" si="1"/>
        <v>0</v>
      </c>
      <c r="F9" s="5">
        <f t="shared" si="2"/>
        <v>0</v>
      </c>
      <c r="G9" s="5">
        <f t="shared" si="3"/>
        <v>0</v>
      </c>
      <c r="H9" s="5">
        <f t="shared" si="4"/>
        <v>0</v>
      </c>
      <c r="J9" s="38"/>
      <c r="K9" s="38"/>
      <c r="L9" s="38">
        <v>1</v>
      </c>
      <c r="M9" s="5">
        <f t="shared" si="5"/>
        <v>0</v>
      </c>
      <c r="N9" s="5"/>
      <c r="O9" s="5"/>
      <c r="P9" s="5">
        <f t="shared" si="6"/>
        <v>0</v>
      </c>
      <c r="Q9" s="5"/>
      <c r="R9" s="5"/>
      <c r="S9" s="5">
        <f t="shared" si="7"/>
        <v>0</v>
      </c>
      <c r="T9" s="5"/>
      <c r="U9" s="5"/>
      <c r="V9" s="5">
        <f t="shared" si="8"/>
        <v>0</v>
      </c>
    </row>
    <row r="10" spans="1:22">
      <c r="A10" s="5"/>
      <c r="B10" s="5"/>
      <c r="C10" s="5">
        <v>1</v>
      </c>
      <c r="D10" s="5">
        <f t="shared" si="0"/>
        <v>0</v>
      </c>
      <c r="E10" s="5">
        <f t="shared" si="1"/>
        <v>0</v>
      </c>
      <c r="F10" s="5">
        <f t="shared" si="2"/>
        <v>0</v>
      </c>
      <c r="G10" s="5">
        <f t="shared" si="3"/>
        <v>0</v>
      </c>
      <c r="H10" s="5">
        <f t="shared" si="4"/>
        <v>0</v>
      </c>
      <c r="J10" s="38"/>
      <c r="K10" s="38"/>
      <c r="L10" s="38">
        <v>1</v>
      </c>
      <c r="M10" s="5">
        <f t="shared" si="5"/>
        <v>0</v>
      </c>
      <c r="N10" s="5"/>
      <c r="O10" s="5"/>
      <c r="P10" s="5">
        <f t="shared" si="6"/>
        <v>0</v>
      </c>
      <c r="Q10" s="5"/>
      <c r="R10" s="5"/>
      <c r="S10" s="5">
        <f t="shared" si="7"/>
        <v>0</v>
      </c>
      <c r="T10" s="5"/>
      <c r="U10" s="5"/>
      <c r="V10" s="5">
        <f t="shared" si="8"/>
        <v>0</v>
      </c>
    </row>
    <row r="11" spans="1:8">
      <c r="A11" s="5"/>
      <c r="B11" s="5" t="s">
        <v>14</v>
      </c>
      <c r="C11" s="5"/>
      <c r="D11" s="5"/>
      <c r="E11" s="5"/>
      <c r="F11" s="5">
        <v>45221</v>
      </c>
      <c r="G11" s="5">
        <v>4552</v>
      </c>
      <c r="H11" s="5">
        <f t="shared" si="4"/>
        <v>4977.3</v>
      </c>
    </row>
    <row r="12" ht="25.5" spans="5:22">
      <c r="E12" t="s">
        <v>68</v>
      </c>
      <c r="H12" t="s">
        <v>69</v>
      </c>
      <c r="J12" s="34" t="s">
        <v>70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5:22">
      <c r="E13" t="s">
        <v>71</v>
      </c>
      <c r="R13" s="14" t="s">
        <v>72</v>
      </c>
      <c r="S13" s="14"/>
      <c r="T13" s="14"/>
      <c r="U13" s="14"/>
      <c r="V13" s="14"/>
    </row>
    <row r="14" spans="5:22">
      <c r="E14" t="s">
        <v>73</v>
      </c>
      <c r="H14" s="32">
        <f>H11/(F11+G11)</f>
        <v>0.1</v>
      </c>
      <c r="J14" s="35" t="s">
        <v>64</v>
      </c>
      <c r="K14" s="36"/>
      <c r="L14" s="36"/>
      <c r="M14" s="36"/>
      <c r="N14" s="2" t="s">
        <v>74</v>
      </c>
      <c r="O14" s="3"/>
      <c r="P14" s="37"/>
      <c r="Q14" s="2" t="s">
        <v>75</v>
      </c>
      <c r="R14" s="3"/>
      <c r="S14" s="37"/>
      <c r="T14" s="2" t="s">
        <v>76</v>
      </c>
      <c r="U14" s="3"/>
      <c r="V14" s="37"/>
    </row>
    <row r="15" spans="5:22">
      <c r="E15" t="s">
        <v>77</v>
      </c>
      <c r="H15" s="32">
        <v>0.1</v>
      </c>
      <c r="J15" s="38" t="s">
        <v>57</v>
      </c>
      <c r="K15" s="38" t="s">
        <v>58</v>
      </c>
      <c r="L15" s="38" t="s">
        <v>18</v>
      </c>
      <c r="M15" s="31" t="s">
        <v>62</v>
      </c>
      <c r="N15" s="5" t="s">
        <v>18</v>
      </c>
      <c r="O15" s="5" t="s">
        <v>19</v>
      </c>
      <c r="P15" s="5" t="s">
        <v>7</v>
      </c>
      <c r="Q15" s="5" t="s">
        <v>18</v>
      </c>
      <c r="R15" s="5" t="s">
        <v>19</v>
      </c>
      <c r="S15" s="5" t="s">
        <v>7</v>
      </c>
      <c r="T15" s="5" t="s">
        <v>18</v>
      </c>
      <c r="U15" s="5" t="s">
        <v>19</v>
      </c>
      <c r="V15" s="5" t="s">
        <v>7</v>
      </c>
    </row>
    <row r="16" spans="5:22">
      <c r="E16" t="s">
        <v>78</v>
      </c>
      <c r="F16" s="33" t="s">
        <v>79</v>
      </c>
      <c r="J16" s="38"/>
      <c r="K16" s="38"/>
      <c r="L16" s="38">
        <v>1</v>
      </c>
      <c r="M16" s="5">
        <f t="shared" ref="M16:M21" si="9">P16+S16+V16</f>
        <v>0</v>
      </c>
      <c r="N16" s="5"/>
      <c r="O16" s="5"/>
      <c r="P16" s="5">
        <f t="shared" ref="P16:P21" si="10">N16*O16</f>
        <v>0</v>
      </c>
      <c r="Q16" s="5"/>
      <c r="R16" s="5"/>
      <c r="S16" s="5">
        <f t="shared" ref="S16:S21" si="11">Q16*R16</f>
        <v>0</v>
      </c>
      <c r="T16" s="5"/>
      <c r="U16" s="5"/>
      <c r="V16" s="5">
        <f t="shared" ref="V16:V21" si="12">T16*U16</f>
        <v>0</v>
      </c>
    </row>
    <row r="17" spans="5:22">
      <c r="E17" t="s">
        <v>80</v>
      </c>
      <c r="J17" s="38"/>
      <c r="K17" s="38"/>
      <c r="L17" s="38">
        <v>1</v>
      </c>
      <c r="M17" s="5">
        <f t="shared" si="9"/>
        <v>0</v>
      </c>
      <c r="N17" s="5"/>
      <c r="O17" s="5"/>
      <c r="P17" s="5">
        <f t="shared" si="10"/>
        <v>0</v>
      </c>
      <c r="Q17" s="5"/>
      <c r="R17" s="5"/>
      <c r="S17" s="5">
        <f t="shared" si="11"/>
        <v>0</v>
      </c>
      <c r="T17" s="5"/>
      <c r="U17" s="5"/>
      <c r="V17" s="5">
        <f t="shared" si="12"/>
        <v>0</v>
      </c>
    </row>
    <row r="18" spans="10:22">
      <c r="J18" s="38"/>
      <c r="K18" s="38"/>
      <c r="L18" s="38">
        <v>1</v>
      </c>
      <c r="M18" s="5">
        <f t="shared" si="9"/>
        <v>0</v>
      </c>
      <c r="N18" s="5"/>
      <c r="O18" s="5"/>
      <c r="P18" s="5">
        <f t="shared" si="10"/>
        <v>0</v>
      </c>
      <c r="Q18" s="5"/>
      <c r="R18" s="5"/>
      <c r="S18" s="5">
        <f t="shared" si="11"/>
        <v>0</v>
      </c>
      <c r="T18" s="5"/>
      <c r="U18" s="5"/>
      <c r="V18" s="5">
        <f t="shared" si="12"/>
        <v>0</v>
      </c>
    </row>
    <row r="19" spans="10:22">
      <c r="J19" s="38"/>
      <c r="K19" s="38"/>
      <c r="L19" s="38">
        <v>1</v>
      </c>
      <c r="M19" s="5">
        <f t="shared" si="9"/>
        <v>0</v>
      </c>
      <c r="N19" s="5"/>
      <c r="O19" s="5"/>
      <c r="P19" s="5">
        <f t="shared" si="10"/>
        <v>0</v>
      </c>
      <c r="Q19" s="5"/>
      <c r="R19" s="5"/>
      <c r="S19" s="5">
        <f t="shared" si="11"/>
        <v>0</v>
      </c>
      <c r="T19" s="5"/>
      <c r="U19" s="5"/>
      <c r="V19" s="5">
        <f t="shared" si="12"/>
        <v>0</v>
      </c>
    </row>
    <row r="20" spans="10:22">
      <c r="J20" s="38"/>
      <c r="K20" s="38"/>
      <c r="L20" s="38">
        <v>1</v>
      </c>
      <c r="M20" s="5">
        <f t="shared" si="9"/>
        <v>0</v>
      </c>
      <c r="N20" s="5"/>
      <c r="O20" s="5"/>
      <c r="P20" s="5">
        <f t="shared" si="10"/>
        <v>0</v>
      </c>
      <c r="Q20" s="5"/>
      <c r="R20" s="5"/>
      <c r="S20" s="5">
        <f t="shared" si="11"/>
        <v>0</v>
      </c>
      <c r="T20" s="5"/>
      <c r="U20" s="5"/>
      <c r="V20" s="5">
        <f t="shared" si="12"/>
        <v>0</v>
      </c>
    </row>
    <row r="21" spans="10:22">
      <c r="J21" s="38"/>
      <c r="K21" s="38"/>
      <c r="L21" s="38">
        <v>1</v>
      </c>
      <c r="M21" s="5">
        <f t="shared" si="9"/>
        <v>0</v>
      </c>
      <c r="N21" s="5"/>
      <c r="O21" s="5"/>
      <c r="P21" s="5">
        <f t="shared" si="10"/>
        <v>0</v>
      </c>
      <c r="Q21" s="5"/>
      <c r="R21" s="5"/>
      <c r="S21" s="5">
        <f t="shared" si="11"/>
        <v>0</v>
      </c>
      <c r="T21" s="5"/>
      <c r="U21" s="5"/>
      <c r="V21" s="5">
        <f t="shared" si="12"/>
        <v>0</v>
      </c>
    </row>
    <row r="23" ht="25.5" spans="10:22">
      <c r="J23" s="34" t="s">
        <v>81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8:22">
      <c r="R24" s="14" t="s">
        <v>82</v>
      </c>
      <c r="S24" s="14"/>
      <c r="T24" s="14"/>
      <c r="U24" s="14"/>
      <c r="V24" s="14"/>
    </row>
    <row r="25" spans="10:24">
      <c r="J25" s="38" t="s">
        <v>57</v>
      </c>
      <c r="K25" s="38" t="s">
        <v>58</v>
      </c>
      <c r="L25" s="38" t="s">
        <v>18</v>
      </c>
      <c r="M25" s="31" t="s">
        <v>63</v>
      </c>
      <c r="N25" s="39" t="s">
        <v>83</v>
      </c>
      <c r="O25" s="39" t="s">
        <v>84</v>
      </c>
      <c r="P25" s="39" t="s">
        <v>85</v>
      </c>
      <c r="Q25" s="39" t="s">
        <v>86</v>
      </c>
      <c r="R25" s="39" t="s">
        <v>87</v>
      </c>
      <c r="S25" s="39" t="s">
        <v>88</v>
      </c>
      <c r="T25" s="39" t="s">
        <v>89</v>
      </c>
      <c r="U25" s="39" t="s">
        <v>90</v>
      </c>
      <c r="V25" s="39" t="s">
        <v>91</v>
      </c>
      <c r="W25" s="5" t="s">
        <v>92</v>
      </c>
      <c r="X25" s="5" t="s">
        <v>93</v>
      </c>
    </row>
    <row r="26" spans="10:24">
      <c r="J26" s="38"/>
      <c r="K26" s="38"/>
      <c r="L26" s="38">
        <v>1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0:24">
      <c r="J27" s="38"/>
      <c r="K27" s="38"/>
      <c r="L27" s="38">
        <v>1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0:24">
      <c r="J28" s="38"/>
      <c r="K28" s="38"/>
      <c r="L28" s="38">
        <v>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0:24">
      <c r="J29" s="38"/>
      <c r="K29" s="38"/>
      <c r="L29" s="38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0:24">
      <c r="J30" s="38"/>
      <c r="K30" s="38"/>
      <c r="L30" s="38">
        <v>1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0:24">
      <c r="J31" s="38"/>
      <c r="K31" s="38"/>
      <c r="L31" s="38">
        <v>1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0:24">
      <c r="J32" s="38"/>
      <c r="K32" s="38"/>
      <c r="L32" s="38" t="s">
        <v>14</v>
      </c>
      <c r="M32" s="31">
        <f>SUM(N32:X32)</f>
        <v>0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</sheetData>
  <mergeCells count="15">
    <mergeCell ref="A1:H1"/>
    <mergeCell ref="J1:V1"/>
    <mergeCell ref="R2:V2"/>
    <mergeCell ref="J3:M3"/>
    <mergeCell ref="N3:P3"/>
    <mergeCell ref="Q3:S3"/>
    <mergeCell ref="T3:V3"/>
    <mergeCell ref="J12:V12"/>
    <mergeCell ref="R13:V13"/>
    <mergeCell ref="J14:M14"/>
    <mergeCell ref="N14:P14"/>
    <mergeCell ref="Q14:S14"/>
    <mergeCell ref="T14:V14"/>
    <mergeCell ref="J23:V23"/>
    <mergeCell ref="R24:V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workbookViewId="0">
      <selection activeCell="A1" sqref="$A1:$XFD1048576"/>
    </sheetView>
  </sheetViews>
  <sheetFormatPr defaultColWidth="9" defaultRowHeight="14.25"/>
  <cols>
    <col min="1" max="5" width="9.375" style="15" customWidth="1"/>
    <col min="6" max="6" width="7.375" style="15" customWidth="1"/>
    <col min="7" max="10" width="9.375" style="15" customWidth="1"/>
    <col min="11" max="11" width="16" style="15" customWidth="1"/>
    <col min="12" max="12" width="5.375" style="15" customWidth="1"/>
    <col min="13" max="15" width="9.375" style="15" customWidth="1"/>
    <col min="16" max="20" width="5.375" style="15" customWidth="1"/>
    <col min="21" max="21" width="9.375" style="15" customWidth="1"/>
    <col min="22" max="22" width="11.5" style="15" customWidth="1"/>
    <col min="23" max="23" width="7.375" style="15" customWidth="1"/>
    <col min="24" max="24" width="9.375" style="15" customWidth="1"/>
    <col min="25" max="25" width="5.375" style="15" customWidth="1"/>
    <col min="26" max="27" width="6.375" style="15" customWidth="1"/>
    <col min="28" max="16384" width="9" style="15"/>
  </cols>
  <sheetData>
    <row r="1" s="15" customFormat="1" spans="2:27">
      <c r="B1" s="16" t="s">
        <v>94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3" s="15" customFormat="1" spans="1:27">
      <c r="A3" s="17" t="s">
        <v>42</v>
      </c>
      <c r="B3" s="17" t="s">
        <v>95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22" t="s">
        <v>96</v>
      </c>
      <c r="N3" s="23"/>
      <c r="O3" s="23"/>
      <c r="P3" s="23"/>
      <c r="Q3" s="24"/>
      <c r="R3" s="25" t="s">
        <v>97</v>
      </c>
      <c r="S3" s="26"/>
      <c r="T3" s="27"/>
      <c r="U3" s="28" t="s">
        <v>98</v>
      </c>
      <c r="V3" s="22" t="s">
        <v>99</v>
      </c>
      <c r="W3" s="24"/>
      <c r="X3" s="17" t="s">
        <v>100</v>
      </c>
      <c r="Y3" s="18"/>
      <c r="Z3" s="22" t="s">
        <v>101</v>
      </c>
      <c r="AA3" s="24"/>
    </row>
    <row r="4" s="15" customFormat="1" spans="1:27">
      <c r="A4" s="18"/>
      <c r="B4" s="17" t="s">
        <v>102</v>
      </c>
      <c r="C4" s="17" t="s">
        <v>103</v>
      </c>
      <c r="D4" s="17" t="s">
        <v>104</v>
      </c>
      <c r="E4" s="17" t="s">
        <v>105</v>
      </c>
      <c r="F4" s="19" t="s">
        <v>106</v>
      </c>
      <c r="G4" s="17" t="s">
        <v>107</v>
      </c>
      <c r="H4" s="17" t="s">
        <v>108</v>
      </c>
      <c r="I4" s="17" t="s">
        <v>63</v>
      </c>
      <c r="J4" s="17" t="s">
        <v>109</v>
      </c>
      <c r="K4" s="17" t="s">
        <v>110</v>
      </c>
      <c r="L4" s="19" t="s">
        <v>111</v>
      </c>
      <c r="M4" s="17" t="s">
        <v>31</v>
      </c>
      <c r="N4" s="17" t="s">
        <v>32</v>
      </c>
      <c r="O4" s="17" t="s">
        <v>29</v>
      </c>
      <c r="P4" s="17" t="s">
        <v>52</v>
      </c>
      <c r="Q4" s="19" t="s">
        <v>111</v>
      </c>
      <c r="R4" s="17" t="s">
        <v>112</v>
      </c>
      <c r="S4" s="17" t="s">
        <v>113</v>
      </c>
      <c r="T4" s="19" t="s">
        <v>111</v>
      </c>
      <c r="U4" s="29"/>
      <c r="V4" s="17" t="s">
        <v>114</v>
      </c>
      <c r="W4" s="17" t="s">
        <v>99</v>
      </c>
      <c r="X4" s="17" t="s">
        <v>115</v>
      </c>
      <c r="Y4" s="17" t="s">
        <v>111</v>
      </c>
      <c r="Z4" s="17" t="s">
        <v>116</v>
      </c>
      <c r="AA4" s="17" t="s">
        <v>117</v>
      </c>
    </row>
    <row r="5" s="15" customFormat="1" spans="1:27">
      <c r="A5" s="18">
        <v>1</v>
      </c>
      <c r="B5" s="18"/>
      <c r="C5" s="18"/>
      <c r="D5" s="18"/>
      <c r="E5" s="18"/>
      <c r="F5" s="18">
        <f t="shared" ref="F5:F16" si="0">B5+C5-D5-E5</f>
        <v>0</v>
      </c>
      <c r="G5" s="18"/>
      <c r="H5" s="18"/>
      <c r="I5" s="18"/>
      <c r="J5" s="18"/>
      <c r="K5" s="18"/>
      <c r="L5" s="18">
        <f t="shared" ref="L5:L16" si="1">SUM(G5:K5)</f>
        <v>0</v>
      </c>
      <c r="M5" s="18"/>
      <c r="N5" s="18"/>
      <c r="O5" s="18"/>
      <c r="P5" s="18"/>
      <c r="Q5" s="18">
        <f t="shared" ref="Q5:Q16" si="2">SUM(M5:P5)</f>
        <v>0</v>
      </c>
      <c r="R5" s="18"/>
      <c r="S5" s="18"/>
      <c r="T5" s="18">
        <f t="shared" ref="T5:Y5" si="3">R5-S5</f>
        <v>0</v>
      </c>
      <c r="U5" s="18">
        <f t="shared" ref="U5:U16" si="4">F5-L5+Q5+T5</f>
        <v>0</v>
      </c>
      <c r="V5" s="18"/>
      <c r="W5" s="18">
        <f t="shared" si="3"/>
        <v>0</v>
      </c>
      <c r="X5" s="18"/>
      <c r="Y5" s="18">
        <f t="shared" si="3"/>
        <v>0</v>
      </c>
      <c r="Z5" s="18"/>
      <c r="AA5" s="18"/>
    </row>
    <row r="6" s="15" customFormat="1" spans="1:27">
      <c r="A6" s="18">
        <v>2</v>
      </c>
      <c r="B6" s="18"/>
      <c r="C6" s="18"/>
      <c r="D6" s="18"/>
      <c r="E6" s="18"/>
      <c r="F6" s="18">
        <f t="shared" si="0"/>
        <v>0</v>
      </c>
      <c r="G6" s="18"/>
      <c r="H6" s="18"/>
      <c r="I6" s="18"/>
      <c r="J6" s="18"/>
      <c r="K6" s="18"/>
      <c r="L6" s="18">
        <f t="shared" si="1"/>
        <v>0</v>
      </c>
      <c r="M6" s="18"/>
      <c r="N6" s="18"/>
      <c r="O6" s="18"/>
      <c r="P6" s="18"/>
      <c r="Q6" s="18">
        <f t="shared" si="2"/>
        <v>0</v>
      </c>
      <c r="R6" s="18"/>
      <c r="S6" s="18"/>
      <c r="T6" s="18">
        <f t="shared" ref="T6:Y6" si="5">R6-S6</f>
        <v>0</v>
      </c>
      <c r="U6" s="18">
        <f t="shared" si="4"/>
        <v>0</v>
      </c>
      <c r="V6" s="18"/>
      <c r="W6" s="18">
        <f t="shared" si="5"/>
        <v>0</v>
      </c>
      <c r="X6" s="18"/>
      <c r="Y6" s="18">
        <f t="shared" si="5"/>
        <v>0</v>
      </c>
      <c r="Z6" s="18"/>
      <c r="AA6" s="18"/>
    </row>
    <row r="7" s="15" customFormat="1" spans="1:27">
      <c r="A7" s="18">
        <v>3</v>
      </c>
      <c r="B7" s="18"/>
      <c r="C7" s="18"/>
      <c r="D7" s="18"/>
      <c r="E7" s="18"/>
      <c r="F7" s="18">
        <f t="shared" si="0"/>
        <v>0</v>
      </c>
      <c r="G7" s="18"/>
      <c r="H7" s="18"/>
      <c r="I7" s="18"/>
      <c r="J7" s="18"/>
      <c r="K7" s="18"/>
      <c r="L7" s="18">
        <f t="shared" si="1"/>
        <v>0</v>
      </c>
      <c r="M7" s="18"/>
      <c r="N7" s="18"/>
      <c r="O7" s="18"/>
      <c r="P7" s="18"/>
      <c r="Q7" s="18">
        <f t="shared" si="2"/>
        <v>0</v>
      </c>
      <c r="R7" s="18"/>
      <c r="S7" s="18"/>
      <c r="T7" s="18">
        <f t="shared" ref="T7:Y7" si="6">R7-S7</f>
        <v>0</v>
      </c>
      <c r="U7" s="18">
        <f t="shared" si="4"/>
        <v>0</v>
      </c>
      <c r="V7" s="18"/>
      <c r="W7" s="18">
        <f t="shared" si="6"/>
        <v>0</v>
      </c>
      <c r="X7" s="18"/>
      <c r="Y7" s="18">
        <f t="shared" si="6"/>
        <v>0</v>
      </c>
      <c r="Z7" s="18"/>
      <c r="AA7" s="18"/>
    </row>
    <row r="8" s="15" customFormat="1" spans="1:27">
      <c r="A8" s="18">
        <v>4</v>
      </c>
      <c r="B8" s="18"/>
      <c r="C8" s="18"/>
      <c r="D8" s="18"/>
      <c r="E8" s="18"/>
      <c r="F8" s="18">
        <f t="shared" si="0"/>
        <v>0</v>
      </c>
      <c r="G8" s="18"/>
      <c r="H8" s="18"/>
      <c r="I8" s="18"/>
      <c r="J8" s="18"/>
      <c r="K8" s="18"/>
      <c r="L8" s="18">
        <f t="shared" si="1"/>
        <v>0</v>
      </c>
      <c r="M8" s="18"/>
      <c r="N8" s="18"/>
      <c r="O8" s="18"/>
      <c r="P8" s="18"/>
      <c r="Q8" s="18">
        <f t="shared" si="2"/>
        <v>0</v>
      </c>
      <c r="R8" s="18"/>
      <c r="S8" s="18"/>
      <c r="T8" s="18">
        <f t="shared" ref="T8:Y8" si="7">R8-S8</f>
        <v>0</v>
      </c>
      <c r="U8" s="18">
        <f t="shared" si="4"/>
        <v>0</v>
      </c>
      <c r="V8" s="18"/>
      <c r="W8" s="18">
        <f t="shared" si="7"/>
        <v>0</v>
      </c>
      <c r="X8" s="18"/>
      <c r="Y8" s="18">
        <f t="shared" si="7"/>
        <v>0</v>
      </c>
      <c r="Z8" s="18"/>
      <c r="AA8" s="18"/>
    </row>
    <row r="9" s="15" customFormat="1" spans="1:27">
      <c r="A9" s="18">
        <v>5</v>
      </c>
      <c r="B9" s="18"/>
      <c r="C9" s="18"/>
      <c r="D9" s="18"/>
      <c r="E9" s="18"/>
      <c r="F9" s="18">
        <f t="shared" si="0"/>
        <v>0</v>
      </c>
      <c r="G9" s="18"/>
      <c r="H9" s="18"/>
      <c r="I9" s="18"/>
      <c r="J9" s="18"/>
      <c r="K9" s="18"/>
      <c r="L9" s="18">
        <f t="shared" si="1"/>
        <v>0</v>
      </c>
      <c r="M9" s="18"/>
      <c r="N9" s="18"/>
      <c r="O9" s="18"/>
      <c r="P9" s="18"/>
      <c r="Q9" s="18">
        <f t="shared" si="2"/>
        <v>0</v>
      </c>
      <c r="R9" s="18"/>
      <c r="S9" s="18"/>
      <c r="T9" s="18">
        <f t="shared" ref="T9:Y9" si="8">R9-S9</f>
        <v>0</v>
      </c>
      <c r="U9" s="18">
        <f t="shared" si="4"/>
        <v>0</v>
      </c>
      <c r="V9" s="18"/>
      <c r="W9" s="18">
        <f t="shared" si="8"/>
        <v>0</v>
      </c>
      <c r="X9" s="18"/>
      <c r="Y9" s="18">
        <f t="shared" si="8"/>
        <v>0</v>
      </c>
      <c r="Z9" s="18"/>
      <c r="AA9" s="18"/>
    </row>
    <row r="10" s="15" customFormat="1" spans="1:27">
      <c r="A10" s="18">
        <v>6</v>
      </c>
      <c r="B10" s="18"/>
      <c r="C10" s="18"/>
      <c r="D10" s="18"/>
      <c r="E10" s="18"/>
      <c r="F10" s="18">
        <f t="shared" si="0"/>
        <v>0</v>
      </c>
      <c r="G10" s="18"/>
      <c r="H10" s="18"/>
      <c r="I10" s="18"/>
      <c r="J10" s="18"/>
      <c r="K10" s="18"/>
      <c r="L10" s="18">
        <f t="shared" si="1"/>
        <v>0</v>
      </c>
      <c r="M10" s="18"/>
      <c r="N10" s="18"/>
      <c r="O10" s="18"/>
      <c r="P10" s="18"/>
      <c r="Q10" s="18">
        <f t="shared" si="2"/>
        <v>0</v>
      </c>
      <c r="R10" s="18"/>
      <c r="S10" s="18"/>
      <c r="T10" s="18">
        <f t="shared" ref="T10:Y10" si="9">R10-S10</f>
        <v>0</v>
      </c>
      <c r="U10" s="18">
        <f t="shared" si="4"/>
        <v>0</v>
      </c>
      <c r="V10" s="18"/>
      <c r="W10" s="18">
        <f t="shared" si="9"/>
        <v>0</v>
      </c>
      <c r="X10" s="18"/>
      <c r="Y10" s="18">
        <f t="shared" si="9"/>
        <v>0</v>
      </c>
      <c r="Z10" s="18"/>
      <c r="AA10" s="18"/>
    </row>
    <row r="11" s="15" customFormat="1" spans="1:27">
      <c r="A11" s="18">
        <v>7</v>
      </c>
      <c r="B11" s="18"/>
      <c r="C11" s="18"/>
      <c r="D11" s="18"/>
      <c r="E11" s="18"/>
      <c r="F11" s="18">
        <f t="shared" si="0"/>
        <v>0</v>
      </c>
      <c r="G11" s="18"/>
      <c r="H11" s="18"/>
      <c r="I11" s="18"/>
      <c r="J11" s="18"/>
      <c r="K11" s="18"/>
      <c r="L11" s="18">
        <f t="shared" si="1"/>
        <v>0</v>
      </c>
      <c r="M11" s="18"/>
      <c r="N11" s="18"/>
      <c r="O11" s="18"/>
      <c r="P11" s="18"/>
      <c r="Q11" s="18">
        <f t="shared" si="2"/>
        <v>0</v>
      </c>
      <c r="R11" s="18"/>
      <c r="S11" s="18"/>
      <c r="T11" s="18">
        <f t="shared" ref="T11:Y11" si="10">R11-S11</f>
        <v>0</v>
      </c>
      <c r="U11" s="18">
        <f t="shared" si="4"/>
        <v>0</v>
      </c>
      <c r="V11" s="18"/>
      <c r="W11" s="18">
        <f t="shared" si="10"/>
        <v>0</v>
      </c>
      <c r="X11" s="18"/>
      <c r="Y11" s="18">
        <f t="shared" si="10"/>
        <v>0</v>
      </c>
      <c r="Z11" s="18"/>
      <c r="AA11" s="18"/>
    </row>
    <row r="12" s="15" customFormat="1" spans="1:27">
      <c r="A12" s="18">
        <v>8</v>
      </c>
      <c r="B12" s="18"/>
      <c r="C12" s="18"/>
      <c r="D12" s="18"/>
      <c r="E12" s="18"/>
      <c r="F12" s="18">
        <f t="shared" si="0"/>
        <v>0</v>
      </c>
      <c r="G12" s="18"/>
      <c r="H12" s="18"/>
      <c r="I12" s="18"/>
      <c r="J12" s="18"/>
      <c r="K12" s="18"/>
      <c r="L12" s="18">
        <f t="shared" si="1"/>
        <v>0</v>
      </c>
      <c r="M12" s="18"/>
      <c r="N12" s="18"/>
      <c r="O12" s="18"/>
      <c r="P12" s="18"/>
      <c r="Q12" s="18">
        <f t="shared" si="2"/>
        <v>0</v>
      </c>
      <c r="R12" s="18"/>
      <c r="S12" s="18"/>
      <c r="T12" s="18">
        <f t="shared" ref="T12:Y12" si="11">R12-S12</f>
        <v>0</v>
      </c>
      <c r="U12" s="18">
        <f t="shared" si="4"/>
        <v>0</v>
      </c>
      <c r="V12" s="18"/>
      <c r="W12" s="18">
        <f t="shared" si="11"/>
        <v>0</v>
      </c>
      <c r="X12" s="18"/>
      <c r="Y12" s="18">
        <f t="shared" si="11"/>
        <v>0</v>
      </c>
      <c r="Z12" s="18"/>
      <c r="AA12" s="18"/>
    </row>
    <row r="13" s="15" customFormat="1" spans="1:27">
      <c r="A13" s="18">
        <v>9</v>
      </c>
      <c r="B13" s="18"/>
      <c r="C13" s="18"/>
      <c r="D13" s="18"/>
      <c r="E13" s="18"/>
      <c r="F13" s="18">
        <f t="shared" si="0"/>
        <v>0</v>
      </c>
      <c r="G13" s="18"/>
      <c r="H13" s="18"/>
      <c r="I13" s="18"/>
      <c r="J13" s="18"/>
      <c r="K13" s="18"/>
      <c r="L13" s="18">
        <f t="shared" si="1"/>
        <v>0</v>
      </c>
      <c r="M13" s="18"/>
      <c r="N13" s="18"/>
      <c r="O13" s="18"/>
      <c r="P13" s="18"/>
      <c r="Q13" s="18">
        <f t="shared" si="2"/>
        <v>0</v>
      </c>
      <c r="R13" s="18"/>
      <c r="S13" s="18"/>
      <c r="T13" s="18">
        <f t="shared" ref="T13:Y13" si="12">R13-S13</f>
        <v>0</v>
      </c>
      <c r="U13" s="18">
        <f t="shared" si="4"/>
        <v>0</v>
      </c>
      <c r="V13" s="18"/>
      <c r="W13" s="18">
        <f t="shared" si="12"/>
        <v>0</v>
      </c>
      <c r="X13" s="18"/>
      <c r="Y13" s="18">
        <f t="shared" si="12"/>
        <v>0</v>
      </c>
      <c r="Z13" s="18"/>
      <c r="AA13" s="18"/>
    </row>
    <row r="14" s="15" customFormat="1" spans="1:27">
      <c r="A14" s="18">
        <v>10</v>
      </c>
      <c r="B14" s="18"/>
      <c r="C14" s="18"/>
      <c r="D14" s="18"/>
      <c r="E14" s="18"/>
      <c r="F14" s="18">
        <f t="shared" si="0"/>
        <v>0</v>
      </c>
      <c r="G14" s="18"/>
      <c r="H14" s="18"/>
      <c r="I14" s="18"/>
      <c r="J14" s="18"/>
      <c r="K14" s="18"/>
      <c r="L14" s="18">
        <f t="shared" si="1"/>
        <v>0</v>
      </c>
      <c r="M14" s="18"/>
      <c r="N14" s="18"/>
      <c r="O14" s="18"/>
      <c r="P14" s="18"/>
      <c r="Q14" s="18">
        <f t="shared" si="2"/>
        <v>0</v>
      </c>
      <c r="R14" s="18"/>
      <c r="S14" s="18"/>
      <c r="T14" s="18">
        <f t="shared" ref="T14:Y14" si="13">R14-S14</f>
        <v>0</v>
      </c>
      <c r="U14" s="18">
        <f t="shared" si="4"/>
        <v>0</v>
      </c>
      <c r="V14" s="18"/>
      <c r="W14" s="18">
        <f t="shared" si="13"/>
        <v>0</v>
      </c>
      <c r="X14" s="18"/>
      <c r="Y14" s="18">
        <f t="shared" si="13"/>
        <v>0</v>
      </c>
      <c r="Z14" s="18"/>
      <c r="AA14" s="18"/>
    </row>
    <row r="15" s="15" customFormat="1" spans="1:27">
      <c r="A15" s="18">
        <v>11</v>
      </c>
      <c r="B15" s="18"/>
      <c r="C15" s="18"/>
      <c r="D15" s="18"/>
      <c r="E15" s="18"/>
      <c r="F15" s="18">
        <f t="shared" si="0"/>
        <v>0</v>
      </c>
      <c r="G15" s="18"/>
      <c r="H15" s="18"/>
      <c r="I15" s="18"/>
      <c r="J15" s="18"/>
      <c r="K15" s="18"/>
      <c r="L15" s="18">
        <f t="shared" si="1"/>
        <v>0</v>
      </c>
      <c r="M15" s="18"/>
      <c r="N15" s="18"/>
      <c r="O15" s="18"/>
      <c r="P15" s="18"/>
      <c r="Q15" s="18">
        <f t="shared" si="2"/>
        <v>0</v>
      </c>
      <c r="R15" s="18"/>
      <c r="S15" s="18"/>
      <c r="T15" s="18">
        <f t="shared" ref="T15:Y15" si="14">R15-S15</f>
        <v>0</v>
      </c>
      <c r="U15" s="18">
        <f t="shared" si="4"/>
        <v>0</v>
      </c>
      <c r="V15" s="18"/>
      <c r="W15" s="18">
        <f t="shared" si="14"/>
        <v>0</v>
      </c>
      <c r="X15" s="18"/>
      <c r="Y15" s="18">
        <f t="shared" si="14"/>
        <v>0</v>
      </c>
      <c r="Z15" s="18"/>
      <c r="AA15" s="18"/>
    </row>
    <row r="16" s="15" customFormat="1" spans="1:27">
      <c r="A16" s="18">
        <v>12</v>
      </c>
      <c r="B16" s="18"/>
      <c r="C16" s="18"/>
      <c r="D16" s="18"/>
      <c r="E16" s="18"/>
      <c r="F16" s="18">
        <f t="shared" si="0"/>
        <v>0</v>
      </c>
      <c r="G16" s="18"/>
      <c r="H16" s="18"/>
      <c r="I16" s="18"/>
      <c r="J16" s="18"/>
      <c r="K16" s="18"/>
      <c r="L16" s="18">
        <f t="shared" si="1"/>
        <v>0</v>
      </c>
      <c r="M16" s="18"/>
      <c r="N16" s="18"/>
      <c r="O16" s="18"/>
      <c r="P16" s="18"/>
      <c r="Q16" s="18">
        <f t="shared" si="2"/>
        <v>0</v>
      </c>
      <c r="R16" s="18"/>
      <c r="S16" s="18"/>
      <c r="T16" s="18">
        <f t="shared" ref="T16:Y16" si="15">R16-S16</f>
        <v>0</v>
      </c>
      <c r="U16" s="18">
        <f t="shared" si="4"/>
        <v>0</v>
      </c>
      <c r="V16" s="18"/>
      <c r="W16" s="18">
        <f t="shared" si="15"/>
        <v>0</v>
      </c>
      <c r="X16" s="18"/>
      <c r="Y16" s="18">
        <f t="shared" si="15"/>
        <v>0</v>
      </c>
      <c r="Z16" s="18"/>
      <c r="AA16" s="18"/>
    </row>
    <row r="17" s="15" customFormat="1" spans="1:27">
      <c r="A17" s="20" t="s">
        <v>118</v>
      </c>
      <c r="B17" s="21">
        <f t="shared" ref="B17:AA17" si="16">SUM(B5:B16)</f>
        <v>0</v>
      </c>
      <c r="C17" s="21">
        <f t="shared" si="16"/>
        <v>0</v>
      </c>
      <c r="D17" s="21">
        <f t="shared" si="16"/>
        <v>0</v>
      </c>
      <c r="E17" s="21">
        <f t="shared" si="16"/>
        <v>0</v>
      </c>
      <c r="F17" s="21">
        <f t="shared" si="16"/>
        <v>0</v>
      </c>
      <c r="G17" s="21">
        <f t="shared" si="16"/>
        <v>0</v>
      </c>
      <c r="H17" s="21">
        <f t="shared" si="16"/>
        <v>0</v>
      </c>
      <c r="I17" s="21">
        <f t="shared" si="16"/>
        <v>0</v>
      </c>
      <c r="J17" s="21">
        <f t="shared" si="16"/>
        <v>0</v>
      </c>
      <c r="K17" s="21">
        <f t="shared" si="16"/>
        <v>0</v>
      </c>
      <c r="L17" s="21">
        <f t="shared" si="16"/>
        <v>0</v>
      </c>
      <c r="M17" s="21">
        <f t="shared" si="16"/>
        <v>0</v>
      </c>
      <c r="N17" s="21">
        <f t="shared" si="16"/>
        <v>0</v>
      </c>
      <c r="O17" s="21">
        <f t="shared" si="16"/>
        <v>0</v>
      </c>
      <c r="P17" s="21">
        <f t="shared" si="16"/>
        <v>0</v>
      </c>
      <c r="Q17" s="21">
        <f t="shared" si="16"/>
        <v>0</v>
      </c>
      <c r="R17" s="21">
        <f t="shared" si="16"/>
        <v>0</v>
      </c>
      <c r="S17" s="21">
        <f t="shared" si="16"/>
        <v>0</v>
      </c>
      <c r="T17" s="21">
        <f t="shared" si="16"/>
        <v>0</v>
      </c>
      <c r="U17" s="21">
        <f t="shared" si="16"/>
        <v>0</v>
      </c>
      <c r="V17" s="21">
        <f t="shared" si="16"/>
        <v>0</v>
      </c>
      <c r="W17" s="21">
        <f t="shared" si="16"/>
        <v>0</v>
      </c>
      <c r="X17" s="21">
        <f t="shared" si="16"/>
        <v>0</v>
      </c>
      <c r="Y17" s="21">
        <f t="shared" si="16"/>
        <v>0</v>
      </c>
      <c r="Z17" s="21">
        <f t="shared" si="16"/>
        <v>0</v>
      </c>
      <c r="AA17" s="21">
        <f t="shared" si="16"/>
        <v>0</v>
      </c>
    </row>
  </sheetData>
  <mergeCells count="9">
    <mergeCell ref="B1:AA1"/>
    <mergeCell ref="B3:L3"/>
    <mergeCell ref="M3:Q3"/>
    <mergeCell ref="R3:T3"/>
    <mergeCell ref="V3:W3"/>
    <mergeCell ref="X3:Y3"/>
    <mergeCell ref="Z3:AA3"/>
    <mergeCell ref="A3:A4"/>
    <mergeCell ref="U3:U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zoomScale="160" zoomScaleNormal="160" topLeftCell="A4" workbookViewId="0">
      <selection activeCell="D14" sqref="D14"/>
    </sheetView>
  </sheetViews>
  <sheetFormatPr defaultColWidth="9" defaultRowHeight="13.5"/>
  <cols>
    <col min="1" max="1" width="5.125" customWidth="1"/>
    <col min="2" max="2" width="8.875" customWidth="1"/>
    <col min="3" max="3" width="5.125" customWidth="1"/>
    <col min="4" max="4" width="10.875" customWidth="1"/>
    <col min="5" max="5" width="12.875" customWidth="1"/>
    <col min="6" max="6" width="7" customWidth="1"/>
    <col min="7" max="8" width="8.875" customWidth="1"/>
    <col min="9" max="9" width="1.45" customWidth="1"/>
    <col min="10" max="11" width="8.875" customWidth="1"/>
    <col min="12" max="12" width="7" customWidth="1"/>
    <col min="13" max="13" width="8.875" customWidth="1"/>
    <col min="14" max="15" width="5.125" customWidth="1"/>
    <col min="16" max="16" width="10.875" customWidth="1"/>
    <col min="17" max="17" width="7" customWidth="1"/>
    <col min="18" max="18" width="10.875" customWidth="1"/>
    <col min="19" max="19" width="5.125" customWidth="1"/>
  </cols>
  <sheetData>
    <row r="1" spans="1:19">
      <c r="A1" s="14" t="s">
        <v>119</v>
      </c>
      <c r="B1" s="14"/>
      <c r="C1" s="14"/>
      <c r="D1" s="14"/>
      <c r="E1" s="14"/>
      <c r="F1" s="14"/>
      <c r="G1" s="14"/>
      <c r="H1" s="14"/>
      <c r="J1" s="14" t="s">
        <v>120</v>
      </c>
      <c r="K1" s="14"/>
      <c r="L1" s="14"/>
      <c r="M1" s="14"/>
      <c r="N1" s="14"/>
      <c r="O1" s="14"/>
      <c r="P1" s="14"/>
      <c r="Q1" s="14"/>
      <c r="R1" s="14"/>
      <c r="S1" s="14"/>
    </row>
    <row r="2" spans="1:19">
      <c r="A2" s="14"/>
      <c r="B2" s="14"/>
      <c r="C2" s="14"/>
      <c r="D2" s="14"/>
      <c r="E2" s="14"/>
      <c r="F2" s="14"/>
      <c r="G2" s="14" t="s">
        <v>55</v>
      </c>
      <c r="H2" s="14"/>
      <c r="R2" s="14" t="s">
        <v>56</v>
      </c>
      <c r="S2" s="14"/>
    </row>
    <row r="3" spans="1:19">
      <c r="A3" s="5" t="s">
        <v>57</v>
      </c>
      <c r="B3" s="5" t="s">
        <v>58</v>
      </c>
      <c r="C3" s="5" t="s">
        <v>18</v>
      </c>
      <c r="D3" s="5" t="s">
        <v>59</v>
      </c>
      <c r="E3" s="5" t="s">
        <v>121</v>
      </c>
      <c r="F3" s="5" t="s">
        <v>61</v>
      </c>
      <c r="G3" s="5" t="s">
        <v>62</v>
      </c>
      <c r="H3" s="5" t="s">
        <v>63</v>
      </c>
      <c r="J3" s="4" t="s">
        <v>64</v>
      </c>
      <c r="K3" s="4"/>
      <c r="L3" s="4"/>
      <c r="M3" s="4"/>
      <c r="N3" s="4" t="s">
        <v>65</v>
      </c>
      <c r="O3" s="4"/>
      <c r="P3" s="4"/>
      <c r="Q3" s="4" t="s">
        <v>66</v>
      </c>
      <c r="R3" s="4"/>
      <c r="S3" s="4"/>
    </row>
    <row r="4" spans="1:19">
      <c r="A4" s="5"/>
      <c r="B4" s="5"/>
      <c r="C4" s="5">
        <v>1</v>
      </c>
      <c r="D4" s="5"/>
      <c r="E4" s="5">
        <f>D4/C4</f>
        <v>0</v>
      </c>
      <c r="F4" s="5">
        <f>M5</f>
        <v>0</v>
      </c>
      <c r="G4" s="5">
        <f>M13</f>
        <v>0</v>
      </c>
      <c r="H4" s="5"/>
      <c r="J4" s="5" t="s">
        <v>57</v>
      </c>
      <c r="K4" s="5" t="s">
        <v>58</v>
      </c>
      <c r="L4" s="5" t="s">
        <v>18</v>
      </c>
      <c r="M4" s="5" t="s">
        <v>61</v>
      </c>
      <c r="N4" s="5" t="s">
        <v>18</v>
      </c>
      <c r="O4" s="5" t="s">
        <v>19</v>
      </c>
      <c r="P4" s="5" t="s">
        <v>7</v>
      </c>
      <c r="Q4" s="5" t="s">
        <v>18</v>
      </c>
      <c r="R4" s="5" t="s">
        <v>19</v>
      </c>
      <c r="S4" s="5" t="s">
        <v>7</v>
      </c>
    </row>
    <row r="5" spans="1:19">
      <c r="A5" s="5"/>
      <c r="B5" s="5"/>
      <c r="C5" s="5">
        <v>1</v>
      </c>
      <c r="D5" s="5"/>
      <c r="E5" s="5">
        <f>D5/C5</f>
        <v>0</v>
      </c>
      <c r="F5" s="5">
        <f>M6</f>
        <v>0</v>
      </c>
      <c r="G5" s="5">
        <f>M14</f>
        <v>0</v>
      </c>
      <c r="H5" s="5"/>
      <c r="J5" s="5"/>
      <c r="K5" s="5"/>
      <c r="L5" s="5"/>
      <c r="M5" s="5">
        <f>P5+S5</f>
        <v>0</v>
      </c>
      <c r="N5" s="5"/>
      <c r="O5" s="5"/>
      <c r="P5" s="5">
        <f>N5*O5</f>
        <v>0</v>
      </c>
      <c r="Q5" s="5"/>
      <c r="R5" s="5"/>
      <c r="S5" s="5">
        <f>Q5*R5</f>
        <v>0</v>
      </c>
    </row>
    <row r="6" spans="1:19">
      <c r="A6" s="5"/>
      <c r="B6" s="5"/>
      <c r="C6" s="5">
        <v>1</v>
      </c>
      <c r="D6" s="5"/>
      <c r="E6" s="5">
        <f>D6/C6</f>
        <v>0</v>
      </c>
      <c r="F6" s="5">
        <f>M7</f>
        <v>0</v>
      </c>
      <c r="G6" s="5">
        <f>M15</f>
        <v>0</v>
      </c>
      <c r="H6" s="5"/>
      <c r="J6" s="5"/>
      <c r="K6" s="5"/>
      <c r="L6" s="5"/>
      <c r="M6" s="5">
        <f>P6+S6</f>
        <v>0</v>
      </c>
      <c r="N6" s="5"/>
      <c r="O6" s="5"/>
      <c r="P6" s="5">
        <f>N6*O6</f>
        <v>0</v>
      </c>
      <c r="Q6" s="5"/>
      <c r="R6" s="5"/>
      <c r="S6" s="5">
        <f>Q6*R6</f>
        <v>0</v>
      </c>
    </row>
    <row r="7" spans="1:19">
      <c r="A7" s="5"/>
      <c r="B7" s="5"/>
      <c r="C7" s="5">
        <v>1</v>
      </c>
      <c r="D7" s="5"/>
      <c r="E7" s="5">
        <f>D7/C7</f>
        <v>0</v>
      </c>
      <c r="F7" s="5">
        <f>M8</f>
        <v>0</v>
      </c>
      <c r="G7" s="5">
        <f>M16</f>
        <v>0</v>
      </c>
      <c r="H7" s="5"/>
      <c r="J7" s="5"/>
      <c r="K7" s="5"/>
      <c r="L7" s="5"/>
      <c r="M7" s="5">
        <f>P7+S7</f>
        <v>0</v>
      </c>
      <c r="N7" s="5"/>
      <c r="O7" s="5"/>
      <c r="P7" s="5">
        <f>N7*O7</f>
        <v>0</v>
      </c>
      <c r="Q7" s="5"/>
      <c r="R7" s="5"/>
      <c r="S7" s="5">
        <f>Q7*R7</f>
        <v>0</v>
      </c>
    </row>
    <row r="9" spans="10:19">
      <c r="J9" s="14" t="s">
        <v>122</v>
      </c>
      <c r="K9" s="14"/>
      <c r="L9" s="14"/>
      <c r="M9" s="14"/>
      <c r="N9" s="14"/>
      <c r="O9" s="14"/>
      <c r="P9" s="14"/>
      <c r="Q9" s="14"/>
      <c r="R9" s="14"/>
      <c r="S9" s="14"/>
    </row>
    <row r="10" spans="10:19">
      <c r="J10" s="14"/>
      <c r="K10" s="14"/>
      <c r="L10" s="14"/>
      <c r="M10" s="14"/>
      <c r="N10" s="14"/>
      <c r="O10" s="14"/>
      <c r="P10" s="14"/>
      <c r="Q10" s="14" t="s">
        <v>123</v>
      </c>
      <c r="R10" s="14"/>
      <c r="S10" s="14"/>
    </row>
    <row r="11" spans="10:19">
      <c r="J11" s="4" t="s">
        <v>64</v>
      </c>
      <c r="K11" s="4"/>
      <c r="L11" s="4"/>
      <c r="M11" s="4"/>
      <c r="N11" s="4" t="s">
        <v>74</v>
      </c>
      <c r="O11" s="4"/>
      <c r="P11" s="4"/>
      <c r="Q11" s="4" t="s">
        <v>75</v>
      </c>
      <c r="R11" s="4"/>
      <c r="S11" s="4"/>
    </row>
    <row r="12" spans="10:19">
      <c r="J12" s="5" t="s">
        <v>57</v>
      </c>
      <c r="K12" s="5" t="s">
        <v>58</v>
      </c>
      <c r="L12" s="5" t="s">
        <v>18</v>
      </c>
      <c r="M12" s="5" t="s">
        <v>62</v>
      </c>
      <c r="N12" s="5" t="s">
        <v>18</v>
      </c>
      <c r="O12" s="5" t="s">
        <v>19</v>
      </c>
      <c r="P12" s="5" t="s">
        <v>7</v>
      </c>
      <c r="Q12" s="5" t="s">
        <v>18</v>
      </c>
      <c r="R12" s="5" t="s">
        <v>19</v>
      </c>
      <c r="S12" s="5" t="s">
        <v>7</v>
      </c>
    </row>
    <row r="13" spans="10:19">
      <c r="J13" s="5"/>
      <c r="K13" s="5"/>
      <c r="L13" s="5"/>
      <c r="M13" s="5">
        <f>P13+S13</f>
        <v>0</v>
      </c>
      <c r="N13" s="5"/>
      <c r="O13" s="5"/>
      <c r="P13" s="5">
        <f>N13*O13</f>
        <v>0</v>
      </c>
      <c r="Q13" s="5"/>
      <c r="R13" s="5"/>
      <c r="S13" s="5">
        <f>Q13*R13</f>
        <v>0</v>
      </c>
    </row>
    <row r="14" spans="10:19">
      <c r="J14" s="5"/>
      <c r="K14" s="5"/>
      <c r="L14" s="5"/>
      <c r="M14" s="5">
        <f>P14+S14</f>
        <v>0</v>
      </c>
      <c r="N14" s="5"/>
      <c r="O14" s="5"/>
      <c r="P14" s="5">
        <f>N14*O14</f>
        <v>0</v>
      </c>
      <c r="Q14" s="5"/>
      <c r="R14" s="5"/>
      <c r="S14" s="5">
        <f>Q14*R14</f>
        <v>0</v>
      </c>
    </row>
    <row r="15" spans="10:19">
      <c r="J15" s="5"/>
      <c r="K15" s="5"/>
      <c r="L15" s="5"/>
      <c r="M15" s="5">
        <f>P15+S15</f>
        <v>0</v>
      </c>
      <c r="N15" s="5"/>
      <c r="O15" s="5"/>
      <c r="P15" s="5">
        <f>N15*O15</f>
        <v>0</v>
      </c>
      <c r="Q15" s="5"/>
      <c r="R15" s="5"/>
      <c r="S15" s="5">
        <f>Q15*R15</f>
        <v>0</v>
      </c>
    </row>
    <row r="17" spans="10:19">
      <c r="J17" s="14" t="s">
        <v>124</v>
      </c>
      <c r="K17" s="14"/>
      <c r="L17" s="14"/>
      <c r="M17" s="14"/>
      <c r="N17" s="14"/>
      <c r="O17" s="14"/>
      <c r="P17" s="14"/>
      <c r="Q17" s="14"/>
      <c r="R17" s="14"/>
      <c r="S17" s="14"/>
    </row>
    <row r="18" spans="10:19">
      <c r="J18" s="5" t="s">
        <v>63</v>
      </c>
      <c r="K18" s="5" t="s">
        <v>125</v>
      </c>
      <c r="L18" s="5" t="s">
        <v>83</v>
      </c>
      <c r="M18" s="5" t="s">
        <v>90</v>
      </c>
      <c r="N18" s="5" t="s">
        <v>89</v>
      </c>
      <c r="O18" s="5" t="s">
        <v>88</v>
      </c>
      <c r="P18" s="5" t="s">
        <v>126</v>
      </c>
      <c r="Q18" s="5" t="s">
        <v>127</v>
      </c>
      <c r="R18" s="5" t="s">
        <v>86</v>
      </c>
      <c r="S18" s="5" t="s">
        <v>93</v>
      </c>
    </row>
    <row r="19" spans="10:19">
      <c r="J19" s="5">
        <f>SUM(K19:S19)</f>
        <v>0</v>
      </c>
      <c r="K19" s="5"/>
      <c r="L19" s="5"/>
      <c r="M19" s="5"/>
      <c r="N19" s="5"/>
      <c r="O19" s="5"/>
      <c r="P19" s="5"/>
      <c r="Q19" s="5"/>
      <c r="R19" s="5"/>
      <c r="S19" s="5"/>
    </row>
    <row r="20" spans="10:19">
      <c r="J20" s="5">
        <f>SUM(K20:S20)</f>
        <v>0</v>
      </c>
      <c r="K20" s="5"/>
      <c r="L20" s="5"/>
      <c r="M20" s="5"/>
      <c r="N20" s="5"/>
      <c r="O20" s="5"/>
      <c r="P20" s="5"/>
      <c r="Q20" s="5"/>
      <c r="R20" s="5"/>
      <c r="S20" s="5"/>
    </row>
    <row r="21" spans="10:19">
      <c r="J21" s="5">
        <f>SUM(K21:S21)</f>
        <v>0</v>
      </c>
      <c r="K21" s="5"/>
      <c r="L21" s="5"/>
      <c r="M21" s="5"/>
      <c r="N21" s="5"/>
      <c r="O21" s="5"/>
      <c r="P21" s="5"/>
      <c r="Q21" s="5"/>
      <c r="R21" s="5"/>
      <c r="S21" s="5"/>
    </row>
  </sheetData>
  <mergeCells count="12">
    <mergeCell ref="A1:H1"/>
    <mergeCell ref="J1:S1"/>
    <mergeCell ref="R2:S2"/>
    <mergeCell ref="J3:M3"/>
    <mergeCell ref="N3:P3"/>
    <mergeCell ref="Q3:S3"/>
    <mergeCell ref="J9:S9"/>
    <mergeCell ref="Q10:S10"/>
    <mergeCell ref="J11:M11"/>
    <mergeCell ref="N11:P11"/>
    <mergeCell ref="Q11:S11"/>
    <mergeCell ref="J17:S1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7"/>
  <sheetViews>
    <sheetView tabSelected="1" zoomScale="160" zoomScaleNormal="160" topLeftCell="D1" workbookViewId="0">
      <selection activeCell="F10" sqref="F10"/>
    </sheetView>
  </sheetViews>
  <sheetFormatPr defaultColWidth="9" defaultRowHeight="13.5"/>
  <cols>
    <col min="1" max="1" width="5.125" customWidth="1"/>
    <col min="2" max="2" width="16.125" customWidth="1"/>
    <col min="3" max="3" width="27.625" customWidth="1"/>
    <col min="4" max="4" width="1.75" customWidth="1"/>
    <col min="5" max="5" width="3.375" customWidth="1"/>
    <col min="6" max="6" width="14" customWidth="1"/>
    <col min="7" max="7" width="34.875" customWidth="1"/>
    <col min="8" max="8" width="2.25" customWidth="1"/>
    <col min="9" max="9" width="2.375" customWidth="1"/>
    <col min="10" max="10" width="15" customWidth="1"/>
    <col min="11" max="11" width="23.5" customWidth="1"/>
    <col min="12" max="12" width="2.65" customWidth="1"/>
    <col min="13" max="13" width="12.875" customWidth="1"/>
    <col min="14" max="14" width="22.5" customWidth="1"/>
    <col min="15" max="15" width="31.875" customWidth="1"/>
  </cols>
  <sheetData>
    <row r="1" ht="25.5" spans="2:15">
      <c r="B1" s="1" t="s">
        <v>128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129</v>
      </c>
      <c r="B2" s="3"/>
      <c r="C2" s="3"/>
      <c r="E2" s="4" t="s">
        <v>130</v>
      </c>
      <c r="F2" s="4"/>
      <c r="G2" s="4"/>
      <c r="I2" s="4" t="s">
        <v>131</v>
      </c>
      <c r="J2" s="4"/>
      <c r="K2" s="4"/>
      <c r="M2" s="4" t="s">
        <v>132</v>
      </c>
      <c r="N2" s="4"/>
      <c r="O2" s="4"/>
    </row>
    <row r="3" spans="1:15">
      <c r="A3" s="5" t="s">
        <v>133</v>
      </c>
      <c r="B3" s="5" t="s">
        <v>134</v>
      </c>
      <c r="C3" s="5" t="s">
        <v>135</v>
      </c>
      <c r="E3" s="6">
        <v>1</v>
      </c>
      <c r="F3" s="6" t="s">
        <v>136</v>
      </c>
      <c r="G3" s="5" t="s">
        <v>137</v>
      </c>
      <c r="I3" s="6">
        <v>1</v>
      </c>
      <c r="J3" s="6" t="s">
        <v>138</v>
      </c>
      <c r="K3" s="5" t="s">
        <v>139</v>
      </c>
      <c r="M3" s="6">
        <v>1</v>
      </c>
      <c r="N3" s="6" t="s">
        <v>140</v>
      </c>
      <c r="O3" s="5" t="s">
        <v>141</v>
      </c>
    </row>
    <row r="4" spans="1:15">
      <c r="A4" s="6">
        <v>1</v>
      </c>
      <c r="B4" s="6" t="s">
        <v>142</v>
      </c>
      <c r="C4" s="5" t="s">
        <v>143</v>
      </c>
      <c r="E4" s="7"/>
      <c r="F4" s="7"/>
      <c r="G4" s="5" t="s">
        <v>144</v>
      </c>
      <c r="I4" s="8"/>
      <c r="J4" s="8"/>
      <c r="K4" s="5" t="s">
        <v>145</v>
      </c>
      <c r="M4" s="8"/>
      <c r="N4" s="8"/>
      <c r="O4" s="5" t="s">
        <v>146</v>
      </c>
    </row>
    <row r="5" spans="1:15">
      <c r="A5" s="7"/>
      <c r="B5" s="7"/>
      <c r="C5" s="5" t="s">
        <v>147</v>
      </c>
      <c r="E5" s="5"/>
      <c r="F5" s="5"/>
      <c r="G5" s="5"/>
      <c r="I5" s="8"/>
      <c r="J5" s="8"/>
      <c r="K5" s="5" t="s">
        <v>148</v>
      </c>
      <c r="M5" s="7"/>
      <c r="N5" s="7"/>
      <c r="O5" s="5" t="s">
        <v>149</v>
      </c>
    </row>
    <row r="6" spans="1:15">
      <c r="A6" s="5"/>
      <c r="B6" s="5"/>
      <c r="C6" s="5"/>
      <c r="E6" s="6">
        <v>2</v>
      </c>
      <c r="F6" s="6" t="s">
        <v>150</v>
      </c>
      <c r="G6" s="5" t="s">
        <v>151</v>
      </c>
      <c r="I6" s="8"/>
      <c r="J6" s="8"/>
      <c r="K6" s="5" t="s">
        <v>152</v>
      </c>
      <c r="M6" s="5"/>
      <c r="N6" s="5"/>
      <c r="O6" s="5"/>
    </row>
    <row r="7" spans="1:15">
      <c r="A7" s="6">
        <v>2</v>
      </c>
      <c r="B7" s="6" t="s">
        <v>153</v>
      </c>
      <c r="C7" s="5" t="s">
        <v>141</v>
      </c>
      <c r="E7" s="8"/>
      <c r="F7" s="8"/>
      <c r="G7" s="5" t="s">
        <v>154</v>
      </c>
      <c r="I7" s="8"/>
      <c r="J7" s="8"/>
      <c r="K7" s="5" t="s">
        <v>155</v>
      </c>
      <c r="M7" s="6">
        <v>2</v>
      </c>
      <c r="N7" s="6" t="s">
        <v>156</v>
      </c>
      <c r="O7" s="5" t="s">
        <v>157</v>
      </c>
    </row>
    <row r="8" spans="1:15">
      <c r="A8" s="8"/>
      <c r="B8" s="8"/>
      <c r="C8" s="5" t="s">
        <v>158</v>
      </c>
      <c r="E8" s="7"/>
      <c r="F8" s="7"/>
      <c r="G8" s="5" t="s">
        <v>159</v>
      </c>
      <c r="I8" s="7"/>
      <c r="J8" s="7"/>
      <c r="K8" s="9"/>
      <c r="M8" s="7"/>
      <c r="N8" s="7"/>
      <c r="O8" s="5" t="s">
        <v>160</v>
      </c>
    </row>
    <row r="9" spans="1:15">
      <c r="A9" s="7"/>
      <c r="B9" s="7"/>
      <c r="C9" s="5" t="s">
        <v>161</v>
      </c>
      <c r="E9" s="5"/>
      <c r="F9" s="5"/>
      <c r="G9" s="5"/>
      <c r="I9" s="5"/>
      <c r="J9" s="5"/>
      <c r="K9" s="5"/>
      <c r="M9" s="5"/>
      <c r="N9" s="5"/>
      <c r="O9" s="5"/>
    </row>
    <row r="10" spans="1:15">
      <c r="A10" s="7"/>
      <c r="B10" s="7"/>
      <c r="C10" s="5"/>
      <c r="E10" s="6">
        <v>3</v>
      </c>
      <c r="F10" s="5" t="s">
        <v>162</v>
      </c>
      <c r="G10" s="5" t="s">
        <v>163</v>
      </c>
      <c r="I10" s="4">
        <v>2</v>
      </c>
      <c r="J10" s="5" t="s">
        <v>164</v>
      </c>
      <c r="K10" s="5"/>
      <c r="M10" s="6">
        <v>3</v>
      </c>
      <c r="N10" s="5" t="s">
        <v>165</v>
      </c>
      <c r="O10" s="5"/>
    </row>
    <row r="11" spans="1:15">
      <c r="A11" s="6">
        <v>3</v>
      </c>
      <c r="B11" s="5" t="s">
        <v>4</v>
      </c>
      <c r="C11" s="5"/>
      <c r="E11" s="8"/>
      <c r="F11" s="5" t="s">
        <v>166</v>
      </c>
      <c r="G11" s="5" t="s">
        <v>167</v>
      </c>
      <c r="I11" s="4"/>
      <c r="J11" s="6" t="s">
        <v>168</v>
      </c>
      <c r="K11" s="5" t="s">
        <v>169</v>
      </c>
      <c r="M11" s="8"/>
      <c r="N11" s="6" t="s">
        <v>170</v>
      </c>
      <c r="O11" s="5" t="s">
        <v>171</v>
      </c>
    </row>
    <row r="12" spans="1:15">
      <c r="A12" s="8"/>
      <c r="B12" s="6" t="s">
        <v>172</v>
      </c>
      <c r="C12" s="5" t="s">
        <v>143</v>
      </c>
      <c r="E12" s="8"/>
      <c r="F12" s="5" t="s">
        <v>173</v>
      </c>
      <c r="G12" s="5" t="s">
        <v>174</v>
      </c>
      <c r="I12" s="4"/>
      <c r="J12" s="7"/>
      <c r="K12" s="5" t="s">
        <v>175</v>
      </c>
      <c r="M12" s="8"/>
      <c r="N12" s="8"/>
      <c r="O12" s="5" t="s">
        <v>176</v>
      </c>
    </row>
    <row r="13" spans="1:15">
      <c r="A13" s="7"/>
      <c r="B13" s="7"/>
      <c r="C13" s="5" t="s">
        <v>177</v>
      </c>
      <c r="E13" s="8"/>
      <c r="F13" s="5" t="s">
        <v>178</v>
      </c>
      <c r="G13" s="5" t="s">
        <v>179</v>
      </c>
      <c r="I13" s="4"/>
      <c r="J13" s="5"/>
      <c r="K13" s="5"/>
      <c r="M13" s="8"/>
      <c r="N13" s="7"/>
      <c r="O13" s="5" t="s">
        <v>180</v>
      </c>
    </row>
    <row r="14" spans="1:15">
      <c r="A14" s="5"/>
      <c r="B14" s="5"/>
      <c r="C14" s="5"/>
      <c r="E14" s="8"/>
      <c r="F14" s="5" t="s">
        <v>181</v>
      </c>
      <c r="G14" s="5" t="s">
        <v>182</v>
      </c>
      <c r="I14" s="4"/>
      <c r="J14" s="6" t="s">
        <v>183</v>
      </c>
      <c r="K14" s="5" t="s">
        <v>184</v>
      </c>
      <c r="M14" s="8"/>
      <c r="N14" s="5"/>
      <c r="O14" s="5"/>
    </row>
    <row r="15" spans="1:15">
      <c r="A15" s="6">
        <v>4</v>
      </c>
      <c r="B15" s="6" t="s">
        <v>185</v>
      </c>
      <c r="C15" s="5" t="s">
        <v>143</v>
      </c>
      <c r="E15" s="7"/>
      <c r="F15" s="5" t="s">
        <v>186</v>
      </c>
      <c r="G15" s="5" t="s">
        <v>187</v>
      </c>
      <c r="I15" s="4"/>
      <c r="J15" s="7"/>
      <c r="K15" s="5" t="s">
        <v>180</v>
      </c>
      <c r="M15" s="8"/>
      <c r="N15" s="6" t="s">
        <v>173</v>
      </c>
      <c r="O15" s="5" t="s">
        <v>188</v>
      </c>
    </row>
    <row r="16" spans="1:15">
      <c r="A16" s="7"/>
      <c r="B16" s="7"/>
      <c r="C16" s="5" t="s">
        <v>189</v>
      </c>
      <c r="E16" s="5"/>
      <c r="F16" s="5"/>
      <c r="G16" s="5"/>
      <c r="I16" s="4"/>
      <c r="J16" s="5"/>
      <c r="K16" s="5"/>
      <c r="M16" s="8"/>
      <c r="N16" s="7"/>
      <c r="O16" s="5" t="s">
        <v>190</v>
      </c>
    </row>
    <row r="17" spans="1:15">
      <c r="A17" s="5"/>
      <c r="B17" s="5"/>
      <c r="C17" s="5"/>
      <c r="E17" s="6">
        <v>4</v>
      </c>
      <c r="F17" s="6" t="s">
        <v>191</v>
      </c>
      <c r="G17" s="5" t="s">
        <v>192</v>
      </c>
      <c r="I17" s="4"/>
      <c r="J17" s="6" t="s">
        <v>193</v>
      </c>
      <c r="K17" s="5" t="s">
        <v>194</v>
      </c>
      <c r="M17" s="8"/>
      <c r="N17" s="5"/>
      <c r="O17" s="5"/>
    </row>
    <row r="18" spans="1:15">
      <c r="A18" s="6">
        <v>5</v>
      </c>
      <c r="B18" s="6" t="s">
        <v>195</v>
      </c>
      <c r="C18" s="5" t="s">
        <v>143</v>
      </c>
      <c r="E18" s="8"/>
      <c r="F18" s="8"/>
      <c r="G18" s="5" t="s">
        <v>196</v>
      </c>
      <c r="I18" s="4"/>
      <c r="J18" s="7"/>
      <c r="K18" s="5" t="s">
        <v>197</v>
      </c>
      <c r="M18" s="8"/>
      <c r="N18" s="6" t="s">
        <v>125</v>
      </c>
      <c r="O18" s="5" t="s">
        <v>198</v>
      </c>
    </row>
    <row r="19" spans="1:15">
      <c r="A19" s="7"/>
      <c r="B19" s="7"/>
      <c r="C19" s="5" t="s">
        <v>199</v>
      </c>
      <c r="E19" s="8"/>
      <c r="F19" s="8"/>
      <c r="G19" s="5" t="s">
        <v>200</v>
      </c>
      <c r="I19" s="4"/>
      <c r="J19" s="5"/>
      <c r="K19" s="5"/>
      <c r="M19" s="8"/>
      <c r="N19" s="8"/>
      <c r="O19" s="5" t="s">
        <v>201</v>
      </c>
    </row>
    <row r="20" spans="1:15">
      <c r="A20" s="5"/>
      <c r="B20" s="5"/>
      <c r="C20" s="5"/>
      <c r="E20" s="8"/>
      <c r="F20" s="8"/>
      <c r="G20" s="5" t="s">
        <v>202</v>
      </c>
      <c r="I20" s="4"/>
      <c r="J20" s="4" t="s">
        <v>193</v>
      </c>
      <c r="K20" s="10" t="s">
        <v>203</v>
      </c>
      <c r="M20" s="8"/>
      <c r="N20" s="7"/>
      <c r="O20" s="5" t="s">
        <v>204</v>
      </c>
    </row>
    <row r="21" spans="1:15">
      <c r="A21" s="6">
        <v>6</v>
      </c>
      <c r="B21" s="6" t="s">
        <v>31</v>
      </c>
      <c r="C21" s="5" t="s">
        <v>143</v>
      </c>
      <c r="E21" s="8"/>
      <c r="F21" s="8"/>
      <c r="G21" s="5" t="s">
        <v>205</v>
      </c>
      <c r="I21" s="4"/>
      <c r="J21" s="4"/>
      <c r="K21" s="10" t="s">
        <v>206</v>
      </c>
      <c r="M21" s="8"/>
      <c r="N21" s="5"/>
      <c r="O21" s="5"/>
    </row>
    <row r="22" spans="1:15">
      <c r="A22" s="7"/>
      <c r="B22" s="7"/>
      <c r="C22" s="5" t="s">
        <v>207</v>
      </c>
      <c r="E22" s="8"/>
      <c r="F22" s="8"/>
      <c r="G22" s="5" t="s">
        <v>208</v>
      </c>
      <c r="I22" s="4"/>
      <c r="J22" s="4"/>
      <c r="K22" s="10" t="s">
        <v>209</v>
      </c>
      <c r="M22" s="8"/>
      <c r="N22" s="6" t="s">
        <v>83</v>
      </c>
      <c r="O22" s="5" t="s">
        <v>210</v>
      </c>
    </row>
    <row r="23" spans="1:15">
      <c r="A23" s="5"/>
      <c r="B23" s="5"/>
      <c r="C23" s="5"/>
      <c r="E23" s="8"/>
      <c r="F23" s="8"/>
      <c r="G23" s="5" t="s">
        <v>211</v>
      </c>
      <c r="I23" s="4"/>
      <c r="J23" s="4"/>
      <c r="K23" s="10" t="s">
        <v>212</v>
      </c>
      <c r="M23" s="8"/>
      <c r="N23" s="8"/>
      <c r="O23" s="5" t="s">
        <v>213</v>
      </c>
    </row>
    <row r="24" spans="1:15">
      <c r="A24" s="6">
        <v>7</v>
      </c>
      <c r="B24" s="6" t="s">
        <v>32</v>
      </c>
      <c r="C24" s="5" t="s">
        <v>143</v>
      </c>
      <c r="E24" s="8"/>
      <c r="F24" s="8"/>
      <c r="G24" s="5" t="s">
        <v>214</v>
      </c>
      <c r="I24" s="4"/>
      <c r="J24" s="4"/>
      <c r="K24" s="10" t="s">
        <v>215</v>
      </c>
      <c r="M24" s="8"/>
      <c r="N24" s="7"/>
      <c r="O24" s="5" t="s">
        <v>204</v>
      </c>
    </row>
    <row r="25" spans="1:15">
      <c r="A25" s="7"/>
      <c r="B25" s="7"/>
      <c r="C25" s="5" t="s">
        <v>216</v>
      </c>
      <c r="E25" s="8"/>
      <c r="F25" s="8"/>
      <c r="G25" s="5" t="s">
        <v>217</v>
      </c>
      <c r="I25" s="4"/>
      <c r="J25" s="4"/>
      <c r="K25" s="10" t="s">
        <v>218</v>
      </c>
      <c r="M25" s="8"/>
      <c r="N25" s="5"/>
      <c r="O25" s="5"/>
    </row>
    <row r="26" spans="1:15">
      <c r="A26" s="5"/>
      <c r="B26" s="5"/>
      <c r="C26" s="5"/>
      <c r="E26" s="8"/>
      <c r="F26" s="8"/>
      <c r="G26" s="5" t="s">
        <v>219</v>
      </c>
      <c r="I26" s="4"/>
      <c r="J26" s="4"/>
      <c r="K26" s="10" t="s">
        <v>220</v>
      </c>
      <c r="M26" s="8"/>
      <c r="N26" s="6" t="s">
        <v>221</v>
      </c>
      <c r="O26" s="5" t="s">
        <v>222</v>
      </c>
    </row>
    <row r="27" spans="1:15">
      <c r="A27" s="6">
        <v>8</v>
      </c>
      <c r="B27" s="6" t="s">
        <v>223</v>
      </c>
      <c r="C27" s="5" t="s">
        <v>143</v>
      </c>
      <c r="E27" s="8"/>
      <c r="F27" s="8"/>
      <c r="G27" s="5" t="s">
        <v>224</v>
      </c>
      <c r="I27" s="4"/>
      <c r="J27" s="4"/>
      <c r="K27" s="10" t="s">
        <v>225</v>
      </c>
      <c r="M27" s="8"/>
      <c r="N27" s="8"/>
      <c r="O27" s="5" t="s">
        <v>226</v>
      </c>
    </row>
    <row r="28" spans="1:15">
      <c r="A28" s="7"/>
      <c r="B28" s="7"/>
      <c r="C28" s="5" t="s">
        <v>227</v>
      </c>
      <c r="E28" s="7"/>
      <c r="F28" s="7"/>
      <c r="G28" s="5" t="s">
        <v>144</v>
      </c>
      <c r="I28" s="4"/>
      <c r="J28" s="4"/>
      <c r="K28" s="10" t="s">
        <v>228</v>
      </c>
      <c r="M28" s="8"/>
      <c r="N28" s="7"/>
      <c r="O28" s="5" t="s">
        <v>227</v>
      </c>
    </row>
    <row r="29" spans="1:15">
      <c r="A29" s="5"/>
      <c r="B29" s="5"/>
      <c r="C29" s="5"/>
      <c r="E29" s="5"/>
      <c r="F29" s="5"/>
      <c r="G29" s="5"/>
      <c r="I29" s="4"/>
      <c r="J29" s="4"/>
      <c r="K29" s="10" t="s">
        <v>229</v>
      </c>
      <c r="M29" s="8"/>
      <c r="N29" s="5"/>
      <c r="O29" s="5"/>
    </row>
    <row r="30" spans="1:15">
      <c r="A30" s="6">
        <v>9</v>
      </c>
      <c r="B30" s="6" t="s">
        <v>51</v>
      </c>
      <c r="C30" s="5" t="s">
        <v>230</v>
      </c>
      <c r="E30" s="6">
        <v>5</v>
      </c>
      <c r="F30" s="5" t="s">
        <v>38</v>
      </c>
      <c r="G30" s="5" t="s">
        <v>231</v>
      </c>
      <c r="I30" s="4"/>
      <c r="J30" s="4"/>
      <c r="K30" s="10" t="s">
        <v>232</v>
      </c>
      <c r="M30" s="8"/>
      <c r="N30" s="6" t="s">
        <v>233</v>
      </c>
      <c r="O30" s="5" t="s">
        <v>234</v>
      </c>
    </row>
    <row r="31" spans="1:15">
      <c r="A31" s="7"/>
      <c r="B31" s="7"/>
      <c r="C31" s="5" t="s">
        <v>144</v>
      </c>
      <c r="E31" s="8"/>
      <c r="F31" s="6" t="s">
        <v>235</v>
      </c>
      <c r="G31" s="5" t="s">
        <v>236</v>
      </c>
      <c r="I31" s="4"/>
      <c r="J31" s="4"/>
      <c r="K31" s="10" t="s">
        <v>225</v>
      </c>
      <c r="M31" s="8"/>
      <c r="N31" s="8"/>
      <c r="O31" s="5" t="s">
        <v>237</v>
      </c>
    </row>
    <row r="32" spans="1:15">
      <c r="A32" s="5"/>
      <c r="B32" s="5"/>
      <c r="C32" s="5"/>
      <c r="E32" s="8"/>
      <c r="F32" s="8"/>
      <c r="G32" s="5" t="s">
        <v>238</v>
      </c>
      <c r="I32" s="4"/>
      <c r="J32" s="4"/>
      <c r="K32" s="10" t="s">
        <v>175</v>
      </c>
      <c r="M32" s="8"/>
      <c r="N32" s="7"/>
      <c r="O32" s="5" t="s">
        <v>239</v>
      </c>
    </row>
    <row r="33" spans="1:15">
      <c r="A33" s="6">
        <v>10</v>
      </c>
      <c r="B33" s="5" t="s">
        <v>30</v>
      </c>
      <c r="C33" s="5" t="s">
        <v>143</v>
      </c>
      <c r="E33" s="8"/>
      <c r="F33" s="7"/>
      <c r="G33" s="5" t="s">
        <v>240</v>
      </c>
      <c r="I33" s="4"/>
      <c r="J33" s="4"/>
      <c r="K33" s="10" t="s">
        <v>241</v>
      </c>
      <c r="M33" s="8"/>
      <c r="N33" s="5"/>
      <c r="O33" s="5"/>
    </row>
    <row r="34" spans="1:15">
      <c r="A34" s="8"/>
      <c r="B34" s="5" t="s">
        <v>242</v>
      </c>
      <c r="C34" s="5" t="s">
        <v>243</v>
      </c>
      <c r="E34" s="8"/>
      <c r="F34" s="5" t="s">
        <v>244</v>
      </c>
      <c r="G34" s="6" t="s">
        <v>245</v>
      </c>
      <c r="I34" s="4"/>
      <c r="J34" s="4"/>
      <c r="K34" s="10" t="s">
        <v>246</v>
      </c>
      <c r="M34" s="8"/>
      <c r="N34" s="6" t="s">
        <v>31</v>
      </c>
      <c r="O34" s="5" t="s">
        <v>247</v>
      </c>
    </row>
    <row r="35" spans="1:15">
      <c r="A35" s="7"/>
      <c r="B35" s="5" t="s">
        <v>248</v>
      </c>
      <c r="C35" s="5" t="s">
        <v>161</v>
      </c>
      <c r="E35" s="8"/>
      <c r="F35" s="5" t="s">
        <v>249</v>
      </c>
      <c r="G35" s="8"/>
      <c r="I35" s="4"/>
      <c r="J35" s="4"/>
      <c r="K35" s="10" t="s">
        <v>250</v>
      </c>
      <c r="M35" s="8"/>
      <c r="N35" s="7"/>
      <c r="O35" s="5" t="s">
        <v>251</v>
      </c>
    </row>
    <row r="36" spans="1:15">
      <c r="A36" s="5"/>
      <c r="B36" s="5"/>
      <c r="C36" s="5"/>
      <c r="E36" s="8"/>
      <c r="F36" s="5" t="s">
        <v>252</v>
      </c>
      <c r="G36" s="8"/>
      <c r="I36" s="4"/>
      <c r="J36" s="4"/>
      <c r="K36" s="10" t="s">
        <v>253</v>
      </c>
      <c r="M36" s="8"/>
      <c r="N36" s="5"/>
      <c r="O36" s="5"/>
    </row>
    <row r="37" spans="1:15">
      <c r="A37" s="6">
        <v>11</v>
      </c>
      <c r="B37" s="6" t="s">
        <v>50</v>
      </c>
      <c r="C37" s="5" t="s">
        <v>143</v>
      </c>
      <c r="E37" s="8"/>
      <c r="F37" s="5" t="s">
        <v>254</v>
      </c>
      <c r="G37" s="8"/>
      <c r="I37" s="4"/>
      <c r="J37" s="4"/>
      <c r="K37" s="10" t="s">
        <v>187</v>
      </c>
      <c r="M37" s="8"/>
      <c r="N37" s="6" t="s">
        <v>48</v>
      </c>
      <c r="O37" s="5" t="s">
        <v>255</v>
      </c>
    </row>
    <row r="38" spans="1:15">
      <c r="A38" s="7"/>
      <c r="B38" s="7"/>
      <c r="C38" s="5" t="s">
        <v>256</v>
      </c>
      <c r="E38" s="8"/>
      <c r="F38" s="5" t="s">
        <v>257</v>
      </c>
      <c r="G38" s="7"/>
      <c r="I38" s="4"/>
      <c r="J38" s="4"/>
      <c r="K38" s="10" t="s">
        <v>258</v>
      </c>
      <c r="M38" s="8"/>
      <c r="N38" s="7"/>
      <c r="O38" s="5" t="s">
        <v>259</v>
      </c>
    </row>
    <row r="39" spans="5:15">
      <c r="E39" s="8"/>
      <c r="F39" s="5"/>
      <c r="G39" s="5"/>
      <c r="M39" s="8"/>
      <c r="N39" s="5"/>
      <c r="O39" s="5"/>
    </row>
    <row r="40" spans="5:15">
      <c r="E40" s="8"/>
      <c r="F40" s="5" t="s">
        <v>260</v>
      </c>
      <c r="G40" s="5" t="s">
        <v>261</v>
      </c>
      <c r="M40" s="8"/>
      <c r="N40" s="6" t="s">
        <v>96</v>
      </c>
      <c r="O40" s="5" t="s">
        <v>262</v>
      </c>
    </row>
    <row r="41" spans="5:15">
      <c r="E41" s="8"/>
      <c r="F41" s="5" t="s">
        <v>84</v>
      </c>
      <c r="G41" s="5" t="s">
        <v>263</v>
      </c>
      <c r="M41" s="7"/>
      <c r="N41" s="7"/>
      <c r="O41" s="5" t="s">
        <v>264</v>
      </c>
    </row>
    <row r="42" spans="5:15">
      <c r="E42" s="7"/>
      <c r="F42" s="5" t="s">
        <v>83</v>
      </c>
      <c r="G42" s="5" t="s">
        <v>144</v>
      </c>
      <c r="M42" s="5"/>
      <c r="N42" s="5"/>
      <c r="O42" s="5"/>
    </row>
    <row r="43" spans="5:15">
      <c r="E43" s="5"/>
      <c r="F43" s="5"/>
      <c r="G43" s="5"/>
      <c r="M43" s="6">
        <v>4</v>
      </c>
      <c r="N43" s="5" t="s">
        <v>265</v>
      </c>
      <c r="O43" s="5"/>
    </row>
    <row r="44" spans="5:15">
      <c r="E44" s="6">
        <v>6</v>
      </c>
      <c r="F44" s="6" t="s">
        <v>266</v>
      </c>
      <c r="G44" s="5" t="s">
        <v>267</v>
      </c>
      <c r="M44" s="8"/>
      <c r="N44" s="6" t="s">
        <v>107</v>
      </c>
      <c r="O44" s="5" t="s">
        <v>268</v>
      </c>
    </row>
    <row r="45" spans="5:15">
      <c r="E45" s="7"/>
      <c r="F45" s="7"/>
      <c r="G45" s="5" t="s">
        <v>144</v>
      </c>
      <c r="M45" s="8"/>
      <c r="N45" s="7"/>
      <c r="O45" s="5" t="s">
        <v>269</v>
      </c>
    </row>
    <row r="46" spans="5:15">
      <c r="E46" s="5"/>
      <c r="F46" s="5"/>
      <c r="G46" s="5"/>
      <c r="M46" s="8"/>
      <c r="N46" s="5"/>
      <c r="O46" s="5"/>
    </row>
    <row r="47" spans="5:15">
      <c r="E47" s="6">
        <v>7</v>
      </c>
      <c r="F47" s="6" t="s">
        <v>270</v>
      </c>
      <c r="G47" s="5" t="s">
        <v>271</v>
      </c>
      <c r="M47" s="8"/>
      <c r="N47" s="6" t="s">
        <v>110</v>
      </c>
      <c r="O47" s="5" t="s">
        <v>272</v>
      </c>
    </row>
    <row r="48" spans="5:15">
      <c r="E48" s="7"/>
      <c r="F48" s="7"/>
      <c r="G48" s="5" t="s">
        <v>144</v>
      </c>
      <c r="M48" s="8"/>
      <c r="N48" s="8"/>
      <c r="O48" s="5" t="s">
        <v>273</v>
      </c>
    </row>
    <row r="49" spans="5:15">
      <c r="E49" s="5"/>
      <c r="F49" s="5"/>
      <c r="G49" s="5"/>
      <c r="M49" s="8"/>
      <c r="N49" s="8"/>
      <c r="O49" s="5" t="s">
        <v>274</v>
      </c>
    </row>
    <row r="50" spans="5:15">
      <c r="E50" s="6">
        <v>8</v>
      </c>
      <c r="F50" s="5" t="s">
        <v>39</v>
      </c>
      <c r="G50" s="5"/>
      <c r="M50" s="8"/>
      <c r="N50" s="8"/>
      <c r="O50" s="5" t="s">
        <v>275</v>
      </c>
    </row>
    <row r="51" spans="5:15">
      <c r="E51" s="8"/>
      <c r="F51" s="6" t="s">
        <v>276</v>
      </c>
      <c r="G51" s="5" t="s">
        <v>277</v>
      </c>
      <c r="M51" s="8"/>
      <c r="N51" s="8"/>
      <c r="O51" s="5" t="s">
        <v>278</v>
      </c>
    </row>
    <row r="52" spans="5:15">
      <c r="E52" s="7"/>
      <c r="F52" s="7"/>
      <c r="G52" s="5" t="s">
        <v>279</v>
      </c>
      <c r="M52" s="8"/>
      <c r="N52" s="8"/>
      <c r="O52" s="5" t="s">
        <v>205</v>
      </c>
    </row>
    <row r="53" spans="5:15">
      <c r="E53" s="5"/>
      <c r="F53" s="5"/>
      <c r="G53" s="5"/>
      <c r="M53" s="8"/>
      <c r="N53" s="8"/>
      <c r="O53" s="5" t="s">
        <v>208</v>
      </c>
    </row>
    <row r="54" spans="5:15">
      <c r="E54" s="6">
        <v>9</v>
      </c>
      <c r="F54" s="6" t="s">
        <v>280</v>
      </c>
      <c r="G54" s="5" t="s">
        <v>281</v>
      </c>
      <c r="M54" s="8"/>
      <c r="N54" s="7"/>
      <c r="O54" s="5" t="s">
        <v>200</v>
      </c>
    </row>
    <row r="55" spans="5:15">
      <c r="E55" s="8"/>
      <c r="F55" s="8"/>
      <c r="G55" s="5" t="s">
        <v>282</v>
      </c>
      <c r="M55" s="8"/>
      <c r="N55" s="5"/>
      <c r="O55" s="5" t="s">
        <v>283</v>
      </c>
    </row>
    <row r="56" spans="5:15">
      <c r="E56" s="7"/>
      <c r="F56" s="7"/>
      <c r="G56" s="5" t="s">
        <v>144</v>
      </c>
      <c r="M56" s="8"/>
      <c r="N56" s="6" t="s">
        <v>284</v>
      </c>
      <c r="O56" s="5" t="s">
        <v>285</v>
      </c>
    </row>
    <row r="57" spans="5:15">
      <c r="E57" s="5"/>
      <c r="F57" s="5"/>
      <c r="G57" s="5"/>
      <c r="M57" s="8"/>
      <c r="N57" s="8"/>
      <c r="O57" s="5" t="s">
        <v>286</v>
      </c>
    </row>
    <row r="58" spans="5:15">
      <c r="E58" s="6">
        <v>10</v>
      </c>
      <c r="F58" s="6" t="s">
        <v>287</v>
      </c>
      <c r="G58" s="5" t="s">
        <v>288</v>
      </c>
      <c r="M58" s="8"/>
      <c r="N58" s="8"/>
      <c r="O58" s="5" t="s">
        <v>211</v>
      </c>
    </row>
    <row r="59" spans="5:15">
      <c r="E59" s="7"/>
      <c r="F59" s="7"/>
      <c r="G59" s="5" t="s">
        <v>144</v>
      </c>
      <c r="M59" s="7"/>
      <c r="N59" s="7"/>
      <c r="O59" s="5" t="s">
        <v>289</v>
      </c>
    </row>
    <row r="60" spans="5:15">
      <c r="E60" s="5"/>
      <c r="F60" s="5"/>
      <c r="G60" s="5"/>
      <c r="M60" s="5"/>
      <c r="N60" s="5"/>
      <c r="O60" s="5"/>
    </row>
    <row r="61" spans="5:15">
      <c r="E61" s="6">
        <v>11</v>
      </c>
      <c r="F61" s="5" t="s">
        <v>40</v>
      </c>
      <c r="G61" s="5"/>
      <c r="M61" s="6">
        <v>5</v>
      </c>
      <c r="N61" s="5" t="s">
        <v>290</v>
      </c>
      <c r="O61" s="5"/>
    </row>
    <row r="62" spans="5:15">
      <c r="E62" s="8"/>
      <c r="F62" s="6" t="s">
        <v>291</v>
      </c>
      <c r="G62" s="5" t="s">
        <v>292</v>
      </c>
      <c r="M62" s="8"/>
      <c r="N62" s="6" t="s">
        <v>293</v>
      </c>
      <c r="O62" s="5" t="s">
        <v>294</v>
      </c>
    </row>
    <row r="63" spans="5:15">
      <c r="E63" s="8"/>
      <c r="F63" s="8"/>
      <c r="G63" s="5" t="s">
        <v>263</v>
      </c>
      <c r="M63" s="8"/>
      <c r="N63" s="8"/>
      <c r="O63" s="5" t="s">
        <v>295</v>
      </c>
    </row>
    <row r="64" spans="5:15">
      <c r="E64" s="8"/>
      <c r="F64" s="7"/>
      <c r="G64" s="5" t="s">
        <v>144</v>
      </c>
      <c r="M64" s="8"/>
      <c r="N64" s="8"/>
      <c r="O64" s="5" t="s">
        <v>296</v>
      </c>
    </row>
    <row r="65" spans="5:15">
      <c r="E65" s="8"/>
      <c r="F65" s="5"/>
      <c r="G65" s="5"/>
      <c r="M65" s="8"/>
      <c r="N65" s="8"/>
      <c r="O65" s="5" t="s">
        <v>297</v>
      </c>
    </row>
    <row r="66" spans="5:15">
      <c r="E66" s="8"/>
      <c r="F66" s="6" t="s">
        <v>298</v>
      </c>
      <c r="G66" s="5" t="s">
        <v>299</v>
      </c>
      <c r="M66" s="8"/>
      <c r="N66" s="7"/>
      <c r="O66" s="5" t="s">
        <v>300</v>
      </c>
    </row>
    <row r="67" spans="5:15">
      <c r="E67" s="8"/>
      <c r="F67" s="8"/>
      <c r="G67" s="5" t="s">
        <v>263</v>
      </c>
      <c r="M67" s="8"/>
      <c r="N67" s="5"/>
      <c r="O67" s="5"/>
    </row>
    <row r="68" spans="5:15">
      <c r="E68" s="8"/>
      <c r="F68" s="7"/>
      <c r="G68" s="5" t="s">
        <v>144</v>
      </c>
      <c r="M68" s="8"/>
      <c r="N68" s="11" t="s">
        <v>301</v>
      </c>
      <c r="O68" s="5" t="s">
        <v>302</v>
      </c>
    </row>
    <row r="69" spans="5:15">
      <c r="E69" s="8"/>
      <c r="F69" s="5"/>
      <c r="G69" s="5"/>
      <c r="M69" s="8"/>
      <c r="N69" s="12"/>
      <c r="O69" s="5" t="s">
        <v>303</v>
      </c>
    </row>
    <row r="70" spans="5:15">
      <c r="E70" s="8"/>
      <c r="F70" s="6" t="s">
        <v>50</v>
      </c>
      <c r="G70" s="5" t="s">
        <v>304</v>
      </c>
      <c r="M70" s="8"/>
      <c r="N70" s="12"/>
      <c r="O70" s="5" t="s">
        <v>305</v>
      </c>
    </row>
    <row r="71" spans="5:15">
      <c r="E71" s="8"/>
      <c r="F71" s="7"/>
      <c r="G71" s="5" t="s">
        <v>144</v>
      </c>
      <c r="M71" s="8"/>
      <c r="N71" s="12"/>
      <c r="O71" s="5" t="s">
        <v>306</v>
      </c>
    </row>
    <row r="72" spans="5:15">
      <c r="E72" s="8"/>
      <c r="F72" s="5"/>
      <c r="G72" s="5"/>
      <c r="M72" s="8"/>
      <c r="N72" s="12"/>
      <c r="O72" s="5" t="s">
        <v>307</v>
      </c>
    </row>
    <row r="73" spans="5:15">
      <c r="E73" s="8"/>
      <c r="F73" s="6" t="s">
        <v>51</v>
      </c>
      <c r="G73" s="5" t="s">
        <v>308</v>
      </c>
      <c r="M73" s="8"/>
      <c r="N73" s="12"/>
      <c r="O73" s="5" t="s">
        <v>176</v>
      </c>
    </row>
    <row r="74" spans="5:15">
      <c r="E74" s="8"/>
      <c r="F74" s="7"/>
      <c r="G74" s="5" t="s">
        <v>144</v>
      </c>
      <c r="M74" s="8"/>
      <c r="N74" s="12"/>
      <c r="O74" s="5" t="s">
        <v>309</v>
      </c>
    </row>
    <row r="75" spans="5:15">
      <c r="E75" s="8"/>
      <c r="F75" s="5"/>
      <c r="G75" s="5"/>
      <c r="M75" s="7"/>
      <c r="N75" s="13"/>
      <c r="O75" s="5" t="s">
        <v>310</v>
      </c>
    </row>
    <row r="76" spans="5:15">
      <c r="E76" s="8"/>
      <c r="F76" s="6" t="s">
        <v>311</v>
      </c>
      <c r="G76" s="5" t="s">
        <v>312</v>
      </c>
      <c r="M76" s="5"/>
      <c r="N76" s="5"/>
      <c r="O76" s="5"/>
    </row>
    <row r="77" spans="5:15">
      <c r="E77" s="7"/>
      <c r="F77" s="7"/>
      <c r="G77" s="5" t="s">
        <v>144</v>
      </c>
      <c r="M77" s="6">
        <v>6</v>
      </c>
      <c r="N77" s="4" t="s">
        <v>313</v>
      </c>
      <c r="O77" s="5" t="s">
        <v>302</v>
      </c>
    </row>
    <row r="78" spans="13:15">
      <c r="M78" s="8"/>
      <c r="N78" s="4"/>
      <c r="O78" s="5" t="s">
        <v>314</v>
      </c>
    </row>
    <row r="79" spans="13:15">
      <c r="M79" s="8"/>
      <c r="N79" s="4"/>
      <c r="O79" s="5" t="s">
        <v>315</v>
      </c>
    </row>
    <row r="80" spans="13:15">
      <c r="M80" s="8"/>
      <c r="N80" s="4"/>
      <c r="O80" s="5" t="s">
        <v>316</v>
      </c>
    </row>
    <row r="81" spans="13:15">
      <c r="M81" s="8"/>
      <c r="N81" s="4"/>
      <c r="O81" s="5" t="s">
        <v>317</v>
      </c>
    </row>
    <row r="82" spans="13:15">
      <c r="M82" s="8"/>
      <c r="N82" s="4"/>
      <c r="O82" s="5" t="s">
        <v>318</v>
      </c>
    </row>
    <row r="83" spans="13:15">
      <c r="M83" s="8"/>
      <c r="N83" s="5"/>
      <c r="O83" s="5"/>
    </row>
    <row r="84" spans="13:15">
      <c r="M84" s="8"/>
      <c r="N84" s="4" t="s">
        <v>319</v>
      </c>
      <c r="O84" s="5" t="s">
        <v>315</v>
      </c>
    </row>
    <row r="85" spans="13:15">
      <c r="M85" s="8"/>
      <c r="N85" s="4"/>
      <c r="O85" s="5" t="s">
        <v>300</v>
      </c>
    </row>
    <row r="86" spans="13:15">
      <c r="M86" s="8"/>
      <c r="N86" s="4"/>
      <c r="O86" s="5" t="s">
        <v>288</v>
      </c>
    </row>
    <row r="87" spans="13:15">
      <c r="M87" s="7"/>
      <c r="N87" s="4"/>
      <c r="O87" s="5" t="s">
        <v>314</v>
      </c>
    </row>
  </sheetData>
  <mergeCells count="83">
    <mergeCell ref="B1:O1"/>
    <mergeCell ref="A2:C2"/>
    <mergeCell ref="E2:G2"/>
    <mergeCell ref="I2:K2"/>
    <mergeCell ref="M2:O2"/>
    <mergeCell ref="A4:A5"/>
    <mergeCell ref="A7:A9"/>
    <mergeCell ref="A11:A13"/>
    <mergeCell ref="A15:A16"/>
    <mergeCell ref="A18:A19"/>
    <mergeCell ref="A21:A22"/>
    <mergeCell ref="A24:A25"/>
    <mergeCell ref="A27:A28"/>
    <mergeCell ref="A30:A31"/>
    <mergeCell ref="A33:A35"/>
    <mergeCell ref="A37:A38"/>
    <mergeCell ref="B4:B5"/>
    <mergeCell ref="B7:B9"/>
    <mergeCell ref="B12:B13"/>
    <mergeCell ref="B15:B16"/>
    <mergeCell ref="B18:B19"/>
    <mergeCell ref="B21:B22"/>
    <mergeCell ref="B24:B25"/>
    <mergeCell ref="B27:B28"/>
    <mergeCell ref="B30:B31"/>
    <mergeCell ref="B37:B38"/>
    <mergeCell ref="E3:E4"/>
    <mergeCell ref="E6:E8"/>
    <mergeCell ref="E10:E15"/>
    <mergeCell ref="E17:E28"/>
    <mergeCell ref="E30:E42"/>
    <mergeCell ref="E44:E45"/>
    <mergeCell ref="E47:E48"/>
    <mergeCell ref="E50:E52"/>
    <mergeCell ref="E54:E56"/>
    <mergeCell ref="E58:E59"/>
    <mergeCell ref="E61:E77"/>
    <mergeCell ref="F3:F4"/>
    <mergeCell ref="F6:F8"/>
    <mergeCell ref="F17:F28"/>
    <mergeCell ref="F31:F33"/>
    <mergeCell ref="F44:F45"/>
    <mergeCell ref="F47:F48"/>
    <mergeCell ref="F51:F52"/>
    <mergeCell ref="F54:F56"/>
    <mergeCell ref="F58:F59"/>
    <mergeCell ref="F62:F64"/>
    <mergeCell ref="F66:F68"/>
    <mergeCell ref="F70:F71"/>
    <mergeCell ref="F73:F74"/>
    <mergeCell ref="F76:F77"/>
    <mergeCell ref="G34:G38"/>
    <mergeCell ref="I3:I8"/>
    <mergeCell ref="I10:I38"/>
    <mergeCell ref="J3:J8"/>
    <mergeCell ref="J11:J12"/>
    <mergeCell ref="J14:J15"/>
    <mergeCell ref="J17:J18"/>
    <mergeCell ref="J20:J38"/>
    <mergeCell ref="M3:M5"/>
    <mergeCell ref="M7:M8"/>
    <mergeCell ref="M10:M41"/>
    <mergeCell ref="M43:M59"/>
    <mergeCell ref="M61:M75"/>
    <mergeCell ref="M77:M87"/>
    <mergeCell ref="N3:N5"/>
    <mergeCell ref="N7:N8"/>
    <mergeCell ref="N11:N13"/>
    <mergeCell ref="N15:N16"/>
    <mergeCell ref="N18:N20"/>
    <mergeCell ref="N22:N24"/>
    <mergeCell ref="N26:N28"/>
    <mergeCell ref="N30:N32"/>
    <mergeCell ref="N34:N35"/>
    <mergeCell ref="N37:N38"/>
    <mergeCell ref="N40:N41"/>
    <mergeCell ref="N44:N45"/>
    <mergeCell ref="N47:N54"/>
    <mergeCell ref="N56:N59"/>
    <mergeCell ref="N62:N66"/>
    <mergeCell ref="N68:N75"/>
    <mergeCell ref="N77:N82"/>
    <mergeCell ref="N84:N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收入</vt:lpstr>
      <vt:lpstr>支出</vt:lpstr>
      <vt:lpstr>成本</vt:lpstr>
      <vt:lpstr>利润</vt:lpstr>
      <vt:lpstr>成本核算表</vt:lpstr>
      <vt:lpstr>账务处理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-W</cp:lastModifiedBy>
  <dcterms:created xsi:type="dcterms:W3CDTF">2020-09-29T01:53:00Z</dcterms:created>
  <dcterms:modified xsi:type="dcterms:W3CDTF">2020-09-30T09:02:04Z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